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Лист1!$C$5:$L$196</definedName>
  </definedNames>
  <calcPr calcId="124519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/>
  <c r="A195"/>
  <c r="I19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L165"/>
  <c r="L176" s="1"/>
  <c r="J165"/>
  <c r="J176" s="1"/>
  <c r="I165"/>
  <c r="H165"/>
  <c r="H176" s="1"/>
  <c r="G165"/>
  <c r="F165"/>
  <c r="F176" s="1"/>
  <c r="B157"/>
  <c r="A157"/>
  <c r="L156"/>
  <c r="J156"/>
  <c r="I156"/>
  <c r="H156"/>
  <c r="G156"/>
  <c r="F156"/>
  <c r="L146"/>
  <c r="J146"/>
  <c r="I146"/>
  <c r="I157" s="1"/>
  <c r="H146"/>
  <c r="G146"/>
  <c r="F146"/>
  <c r="F157" s="1"/>
  <c r="B138"/>
  <c r="A138"/>
  <c r="L137"/>
  <c r="J137"/>
  <c r="I137"/>
  <c r="H137"/>
  <c r="G137"/>
  <c r="F137"/>
  <c r="L127"/>
  <c r="L138" s="1"/>
  <c r="J127"/>
  <c r="J138" s="1"/>
  <c r="I127"/>
  <c r="I138" s="1"/>
  <c r="H127"/>
  <c r="H138" s="1"/>
  <c r="G127"/>
  <c r="F127"/>
  <c r="B119"/>
  <c r="A11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G100" s="1"/>
  <c r="F99"/>
  <c r="L89"/>
  <c r="J89"/>
  <c r="I89"/>
  <c r="H89"/>
  <c r="G89"/>
  <c r="F89"/>
  <c r="F100" s="1"/>
  <c r="B81"/>
  <c r="A81"/>
  <c r="L70"/>
  <c r="L81" s="1"/>
  <c r="J70"/>
  <c r="J81" s="1"/>
  <c r="I70"/>
  <c r="I81" s="1"/>
  <c r="H70"/>
  <c r="H81" s="1"/>
  <c r="G70"/>
  <c r="F70"/>
  <c r="F81" s="1"/>
  <c r="B62"/>
  <c r="A62"/>
  <c r="L51"/>
  <c r="L62" s="1"/>
  <c r="J51"/>
  <c r="J62" s="1"/>
  <c r="I51"/>
  <c r="I62" s="1"/>
  <c r="H51"/>
  <c r="H62" s="1"/>
  <c r="G51"/>
  <c r="G62" s="1"/>
  <c r="F51"/>
  <c r="B43"/>
  <c r="A43"/>
  <c r="L32"/>
  <c r="L43" s="1"/>
  <c r="J32"/>
  <c r="J43" s="1"/>
  <c r="I32"/>
  <c r="I43" s="1"/>
  <c r="H32"/>
  <c r="G32"/>
  <c r="G43" s="1"/>
  <c r="F32"/>
  <c r="F43" s="1"/>
  <c r="B24"/>
  <c r="A24"/>
  <c r="L13"/>
  <c r="L24" s="1"/>
  <c r="J13"/>
  <c r="J24" s="1"/>
  <c r="I13"/>
  <c r="H13"/>
  <c r="H24" s="1"/>
  <c r="G13"/>
  <c r="F13"/>
  <c r="L100" l="1"/>
  <c r="J100"/>
  <c r="I100"/>
  <c r="H100"/>
  <c r="I176"/>
  <c r="G176"/>
  <c r="L157"/>
  <c r="J157"/>
  <c r="H157"/>
  <c r="G157"/>
  <c r="G138"/>
  <c r="F138"/>
  <c r="G81"/>
  <c r="F62"/>
  <c r="H43"/>
  <c r="I24"/>
  <c r="F24"/>
  <c r="G24"/>
  <c r="H196" l="1"/>
  <c r="L196"/>
  <c r="J196"/>
  <c r="I196"/>
  <c r="G196"/>
  <c r="F196"/>
</calcChain>
</file>

<file path=xl/sharedStrings.xml><?xml version="1.0" encoding="utf-8"?>
<sst xmlns="http://schemas.openxmlformats.org/spreadsheetml/2006/main" count="155" uniqueCount="60">
  <si>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</si>
  <si>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</si>
  <si>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</si>
  <si>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</si>
  <si>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</si>
  <si>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</si>
  <si>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</si>
  <si>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</si>
  <si>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</si>
  <si>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</si>
  <si>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</si>
  <si>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</si>
  <si>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</si>
  <si>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</si>
  <si>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</si>
  <si>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</si>
  <si>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</si>
  <si>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</si>
  <si>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</si>
  <si>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</si>
  <si>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</si>
  <si>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</si>
  <si>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</si>
  <si>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</si>
  <si>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</si>
  <si>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</si>
  <si>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</si>
  <si>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масло сливочное</t>
  </si>
  <si>
    <t>гор.напиток</t>
  </si>
  <si>
    <t>чай с сахаром</t>
  </si>
  <si>
    <t>хлеб</t>
  </si>
  <si>
    <t>батон нарезной</t>
  </si>
  <si>
    <t>пром</t>
  </si>
  <si>
    <t>фрукты</t>
  </si>
  <si>
    <t>сыр порциями</t>
  </si>
  <si>
    <t>печенье</t>
  </si>
  <si>
    <t>промыш</t>
  </si>
  <si>
    <t>итого</t>
  </si>
  <si>
    <t>Итого за день:</t>
  </si>
  <si>
    <t>каша манная молочная жидкая</t>
  </si>
  <si>
    <t>чай с лимоном и сахаром</t>
  </si>
  <si>
    <t>булочка</t>
  </si>
  <si>
    <t>запеканка из творога с ягодным соусом</t>
  </si>
  <si>
    <t>фрукт свежий сезонный</t>
  </si>
  <si>
    <t>каша гречневая рассыпчатая</t>
  </si>
  <si>
    <t>митбол куриный</t>
  </si>
  <si>
    <t>чай с клубникой и сахаром</t>
  </si>
  <si>
    <t>огурцы соленые</t>
  </si>
  <si>
    <t>макаронные изделия запеченые с сыром</t>
  </si>
  <si>
    <t>чай с сахаром и лимоном</t>
  </si>
  <si>
    <t>джем</t>
  </si>
  <si>
    <t>молочный коктейль</t>
  </si>
  <si>
    <t>каша пшенная молочная</t>
  </si>
  <si>
    <t>омлет с зеленым горошком</t>
  </si>
  <si>
    <t>каша из хлопьев геркулес жидкая</t>
  </si>
  <si>
    <t>чай с лимоном</t>
  </si>
  <si>
    <t>плов из отварной птицы</t>
  </si>
  <si>
    <t>Среднее значение за период:</t>
  </si>
  <si>
    <t>МАОУ СОШ ст. курдюм</t>
  </si>
  <si>
    <t>Кукотенко Е. В.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</si>
</sst>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333333"/>
      <name val="Arial"/>
      <charset val="1"/>
    </font>
    <font>
      <sz val="10"/>
      <color rgb="FF333333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333333"/>
      <name val="Arial"/>
      <charset val="1"/>
    </font>
    <font>
      <i/>
      <sz val="11"/>
      <color rgb="FF000000"/>
      <name val="Calibri"/>
      <charset val="1"/>
    </font>
    <font>
      <b/>
      <sz val="10"/>
      <color rgb="FF33333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0" xfId="0" applyFont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workbookViewId="0">
      <pane xSplit="11" ySplit="7" topLeftCell="L140" activePane="bottomRight" state="frozen"/>
      <selection pane="topRight" activeCell="L1" sqref="L1"/>
      <selection pane="bottomLeft" activeCell="A47" sqref="A47"/>
      <selection pane="bottomRight" activeCell="O193" sqref="O193"/>
    </sheetView>
  </sheetViews>
  <sheetFormatPr defaultColWidth="9.140625" defaultRowHeight="15"/>
  <cols>
    <col min="1" max="1" width="4.7109375" style="1" customWidth="1"/>
    <col min="2" max="2" width="5.140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51" t="s">
        <v>58</v>
      </c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2" ht="18" customHeight="1">
      <c r="A2" s="4" t="s">
        <v>4</v>
      </c>
      <c r="C2" s="1"/>
      <c r="G2" s="1" t="s">
        <v>5</v>
      </c>
      <c r="H2" s="52" t="s">
        <v>59</v>
      </c>
      <c r="I2" s="52"/>
      <c r="J2" s="52"/>
      <c r="K2" s="52"/>
    </row>
    <row r="3" spans="1:12" s="1" customFormat="1" ht="17.25" customHeight="1">
      <c r="A3" s="5" t="s">
        <v>6</v>
      </c>
      <c r="D3" s="5"/>
      <c r="E3" s="6" t="s">
        <v>7</v>
      </c>
      <c r="G3" s="1" t="s">
        <v>8</v>
      </c>
      <c r="H3" s="7">
        <v>9</v>
      </c>
      <c r="I3" s="7">
        <v>1</v>
      </c>
      <c r="J3" s="8">
        <v>2025</v>
      </c>
      <c r="K3" s="9"/>
    </row>
    <row r="4" spans="1:12" s="1" customFormat="1" ht="12.75"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200</v>
      </c>
      <c r="G6" s="20">
        <v>5</v>
      </c>
      <c r="H6" s="20">
        <v>6.9</v>
      </c>
      <c r="I6" s="20">
        <v>23.9</v>
      </c>
      <c r="J6" s="20">
        <v>178</v>
      </c>
      <c r="K6" s="21">
        <v>260</v>
      </c>
      <c r="L6" s="20">
        <v>15.51</v>
      </c>
    </row>
    <row r="7" spans="1:12">
      <c r="A7" s="22"/>
      <c r="B7" s="23"/>
      <c r="C7" s="24"/>
      <c r="D7" s="25"/>
      <c r="E7" s="26" t="s">
        <v>27</v>
      </c>
      <c r="F7" s="27">
        <v>10</v>
      </c>
      <c r="G7" s="27">
        <v>0.1</v>
      </c>
      <c r="H7" s="27">
        <v>8.1999999999999993</v>
      </c>
      <c r="I7" s="27">
        <v>0.1</v>
      </c>
      <c r="J7" s="27">
        <v>74.8</v>
      </c>
      <c r="K7" s="28">
        <v>105</v>
      </c>
      <c r="L7" s="27">
        <v>8</v>
      </c>
    </row>
    <row r="8" spans="1:12">
      <c r="A8" s="22"/>
      <c r="B8" s="23"/>
      <c r="C8" s="24"/>
      <c r="D8" s="29" t="s">
        <v>28</v>
      </c>
      <c r="E8" s="26" t="s">
        <v>29</v>
      </c>
      <c r="F8" s="27">
        <v>200</v>
      </c>
      <c r="G8" s="27">
        <v>0.2</v>
      </c>
      <c r="H8" s="27">
        <v>0</v>
      </c>
      <c r="I8" s="27">
        <v>6.5</v>
      </c>
      <c r="J8" s="27">
        <v>26.8</v>
      </c>
      <c r="K8" s="28">
        <v>143</v>
      </c>
      <c r="L8" s="27">
        <v>1.22</v>
      </c>
    </row>
    <row r="9" spans="1:12">
      <c r="A9" s="22"/>
      <c r="B9" s="23"/>
      <c r="C9" s="24"/>
      <c r="D9" s="29" t="s">
        <v>30</v>
      </c>
      <c r="E9" s="26" t="s">
        <v>31</v>
      </c>
      <c r="F9" s="27">
        <v>40</v>
      </c>
      <c r="G9" s="27">
        <v>8</v>
      </c>
      <c r="H9" s="27">
        <v>3</v>
      </c>
      <c r="I9" s="27">
        <v>52</v>
      </c>
      <c r="J9" s="27">
        <v>270</v>
      </c>
      <c r="K9" s="28" t="s">
        <v>32</v>
      </c>
      <c r="L9" s="27">
        <v>4.1500000000000004</v>
      </c>
    </row>
    <row r="10" spans="1:12">
      <c r="A10" s="22"/>
      <c r="B10" s="23"/>
      <c r="C10" s="24"/>
      <c r="D10" s="29" t="s">
        <v>33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30" t="s">
        <v>34</v>
      </c>
      <c r="F11" s="30">
        <v>10</v>
      </c>
      <c r="G11" s="30">
        <v>2.33</v>
      </c>
      <c r="H11" s="30">
        <v>2.93</v>
      </c>
      <c r="I11" s="30">
        <v>0</v>
      </c>
      <c r="J11" s="30">
        <v>35.799999999999997</v>
      </c>
      <c r="K11" s="28">
        <v>100.1</v>
      </c>
      <c r="L11" s="27">
        <v>6.7</v>
      </c>
    </row>
    <row r="12" spans="1:12">
      <c r="A12" s="22"/>
      <c r="B12" s="23"/>
      <c r="C12" s="24"/>
      <c r="D12" s="25"/>
      <c r="E12" s="26" t="s">
        <v>35</v>
      </c>
      <c r="F12" s="27">
        <v>40</v>
      </c>
      <c r="G12" s="27">
        <v>4.5</v>
      </c>
      <c r="H12" s="27">
        <v>16</v>
      </c>
      <c r="I12" s="27">
        <v>62</v>
      </c>
      <c r="J12" s="27">
        <v>123</v>
      </c>
      <c r="K12" s="28" t="s">
        <v>36</v>
      </c>
      <c r="L12" s="27">
        <v>25</v>
      </c>
    </row>
    <row r="13" spans="1:12">
      <c r="A13" s="31"/>
      <c r="B13" s="32"/>
      <c r="C13" s="33"/>
      <c r="D13" s="34" t="s">
        <v>37</v>
      </c>
      <c r="E13" s="35"/>
      <c r="F13" s="36">
        <f>SUM(F6:F12)</f>
        <v>500</v>
      </c>
      <c r="G13" s="36">
        <f>SUM(G6:G12)</f>
        <v>20.130000000000003</v>
      </c>
      <c r="H13" s="36">
        <f>SUM(H6:H12)</f>
        <v>37.03</v>
      </c>
      <c r="I13" s="36">
        <f>SUM(I6:I12)</f>
        <v>144.5</v>
      </c>
      <c r="J13" s="36">
        <f>SUM(J6:J12)</f>
        <v>708.4</v>
      </c>
      <c r="K13" s="37"/>
      <c r="L13" s="36">
        <f>SUM(L6:L12)</f>
        <v>60.58</v>
      </c>
    </row>
    <row r="14" spans="1:12">
      <c r="A14" s="38"/>
      <c r="B14" s="39"/>
      <c r="C14" s="40"/>
      <c r="D14" s="29"/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ht="15" customHeight="1">
      <c r="A24" s="41">
        <f>A6</f>
        <v>1</v>
      </c>
      <c r="B24" s="42">
        <f>B6</f>
        <v>1</v>
      </c>
      <c r="C24" s="53" t="s">
        <v>38</v>
      </c>
      <c r="D24" s="53"/>
      <c r="E24" s="43"/>
      <c r="F24" s="44">
        <f>F13+F23</f>
        <v>500</v>
      </c>
      <c r="G24" s="44">
        <f>G13+G23</f>
        <v>20.130000000000003</v>
      </c>
      <c r="H24" s="44">
        <f>H13+H23</f>
        <v>37.03</v>
      </c>
      <c r="I24" s="44">
        <f>I13+I23</f>
        <v>144.5</v>
      </c>
      <c r="J24" s="44">
        <f>J13+J23</f>
        <v>708.4</v>
      </c>
      <c r="K24" s="44"/>
      <c r="L24" s="44">
        <f>L13+L23</f>
        <v>60.58</v>
      </c>
    </row>
    <row r="25" spans="1:12">
      <c r="A25" s="45">
        <v>1</v>
      </c>
      <c r="B25" s="23">
        <v>2</v>
      </c>
      <c r="C25" s="17" t="s">
        <v>24</v>
      </c>
      <c r="D25" s="18" t="s">
        <v>25</v>
      </c>
      <c r="E25" s="19" t="s">
        <v>39</v>
      </c>
      <c r="F25" s="20">
        <v>205</v>
      </c>
      <c r="G25" s="20">
        <v>6.2</v>
      </c>
      <c r="H25" s="20">
        <v>8.0500000000000007</v>
      </c>
      <c r="I25" s="20">
        <v>31.09</v>
      </c>
      <c r="J25" s="20">
        <v>222.02</v>
      </c>
      <c r="K25" s="21">
        <v>107</v>
      </c>
      <c r="L25" s="20">
        <v>15.54</v>
      </c>
    </row>
    <row r="26" spans="1:12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45"/>
      <c r="B27" s="23"/>
      <c r="C27" s="24"/>
      <c r="D27" s="29" t="s">
        <v>28</v>
      </c>
      <c r="E27" s="26" t="s">
        <v>40</v>
      </c>
      <c r="F27" s="27">
        <v>200</v>
      </c>
      <c r="G27" s="27">
        <v>0.3</v>
      </c>
      <c r="H27" s="27">
        <v>0</v>
      </c>
      <c r="I27" s="27">
        <v>6.7</v>
      </c>
      <c r="J27" s="27">
        <v>27.9</v>
      </c>
      <c r="K27" s="28">
        <v>144</v>
      </c>
      <c r="L27" s="27">
        <v>2.62</v>
      </c>
    </row>
    <row r="28" spans="1:12">
      <c r="A28" s="45"/>
      <c r="B28" s="23"/>
      <c r="C28" s="24"/>
      <c r="D28" s="29" t="s">
        <v>30</v>
      </c>
      <c r="E28" s="26" t="s">
        <v>41</v>
      </c>
      <c r="F28" s="27">
        <v>100</v>
      </c>
      <c r="G28" s="27">
        <v>5</v>
      </c>
      <c r="H28" s="27">
        <v>14</v>
      </c>
      <c r="I28" s="27">
        <v>52</v>
      </c>
      <c r="J28" s="27">
        <v>350</v>
      </c>
      <c r="K28" s="28" t="s">
        <v>36</v>
      </c>
      <c r="L28" s="27">
        <v>32.29</v>
      </c>
    </row>
    <row r="29" spans="1:12">
      <c r="A29" s="45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  <c r="L29" s="27"/>
    </row>
    <row r="30" spans="1:12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>
      <c r="A32" s="46"/>
      <c r="B32" s="32"/>
      <c r="C32" s="33"/>
      <c r="D32" s="34" t="s">
        <v>37</v>
      </c>
      <c r="E32" s="35"/>
      <c r="F32" s="36">
        <f>SUM(F25:F31)</f>
        <v>505</v>
      </c>
      <c r="G32" s="36">
        <f>SUM(G25:G31)</f>
        <v>11.5</v>
      </c>
      <c r="H32" s="36">
        <f>SUM(H25:H31)</f>
        <v>22.05</v>
      </c>
      <c r="I32" s="36">
        <f>SUM(I25:I31)</f>
        <v>89.789999999999992</v>
      </c>
      <c r="J32" s="36">
        <f>SUM(J25:J31)</f>
        <v>599.92000000000007</v>
      </c>
      <c r="K32" s="37"/>
      <c r="L32" s="36">
        <f>SUM(L25:L31)</f>
        <v>50.45</v>
      </c>
    </row>
    <row r="33" spans="1:12">
      <c r="A33" s="39"/>
      <c r="B33" s="39"/>
      <c r="C33" s="40"/>
      <c r="D33" s="29"/>
      <c r="E33" s="26"/>
      <c r="F33" s="27"/>
      <c r="G33" s="27"/>
      <c r="H33" s="27"/>
      <c r="I33" s="27"/>
      <c r="J33" s="27"/>
      <c r="K33" s="28"/>
      <c r="L33" s="27"/>
    </row>
    <row r="34" spans="1:12">
      <c r="A34" s="45"/>
      <c r="B34" s="23"/>
      <c r="C34" s="24"/>
      <c r="D34" s="29"/>
      <c r="E34" s="26"/>
      <c r="F34" s="27"/>
      <c r="G34" s="27"/>
      <c r="H34" s="27"/>
      <c r="I34" s="27"/>
      <c r="J34" s="27"/>
      <c r="K34" s="28"/>
      <c r="L34" s="27"/>
    </row>
    <row r="35" spans="1:12">
      <c r="A35" s="45"/>
      <c r="B35" s="23"/>
      <c r="C35" s="24"/>
      <c r="D35" s="29"/>
      <c r="E35" s="26"/>
      <c r="F35" s="27"/>
      <c r="G35" s="27"/>
      <c r="H35" s="27"/>
      <c r="I35" s="27"/>
      <c r="J35" s="27"/>
      <c r="K35" s="28"/>
      <c r="L35" s="27"/>
    </row>
    <row r="36" spans="1:12">
      <c r="A36" s="45"/>
      <c r="B36" s="23"/>
      <c r="C36" s="24"/>
      <c r="D36" s="29"/>
      <c r="E36" s="26"/>
      <c r="F36" s="27"/>
      <c r="G36" s="27"/>
      <c r="H36" s="27"/>
      <c r="I36" s="27"/>
      <c r="J36" s="27"/>
      <c r="K36" s="28"/>
      <c r="L36" s="27"/>
    </row>
    <row r="37" spans="1:12">
      <c r="A37" s="45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</row>
    <row r="38" spans="1:12">
      <c r="A38" s="45"/>
      <c r="B38" s="23"/>
      <c r="C38" s="24"/>
      <c r="D38" s="29"/>
      <c r="E38" s="26"/>
      <c r="F38" s="27"/>
      <c r="G38" s="27"/>
      <c r="H38" s="27"/>
      <c r="I38" s="27"/>
      <c r="J38" s="27"/>
      <c r="K38" s="28"/>
      <c r="L38" s="27"/>
    </row>
    <row r="39" spans="1:12">
      <c r="A39" s="45"/>
      <c r="B39" s="23"/>
      <c r="C39" s="24"/>
      <c r="D39" s="29"/>
      <c r="E39" s="26"/>
      <c r="F39" s="27"/>
      <c r="G39" s="27"/>
      <c r="H39" s="27"/>
      <c r="I39" s="27"/>
      <c r="J39" s="27"/>
      <c r="K39" s="28"/>
      <c r="L39" s="27"/>
    </row>
    <row r="40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>
      <c r="A42" s="46"/>
      <c r="B42" s="32"/>
      <c r="C42" s="33"/>
      <c r="D42" s="34"/>
      <c r="E42" s="35"/>
      <c r="F42" s="36"/>
      <c r="G42" s="36"/>
      <c r="H42" s="36"/>
      <c r="I42" s="36"/>
      <c r="J42" s="36"/>
      <c r="K42" s="37"/>
      <c r="L42" s="36"/>
    </row>
    <row r="43" spans="1:12" ht="15.75" customHeight="1">
      <c r="A43" s="47">
        <f>A25</f>
        <v>1</v>
      </c>
      <c r="B43" s="47">
        <f>B25</f>
        <v>2</v>
      </c>
      <c r="C43" s="53" t="s">
        <v>38</v>
      </c>
      <c r="D43" s="53"/>
      <c r="E43" s="43"/>
      <c r="F43" s="44">
        <f>F32+F42</f>
        <v>505</v>
      </c>
      <c r="G43" s="44">
        <f>G32+G42</f>
        <v>11.5</v>
      </c>
      <c r="H43" s="44">
        <f>H32+H42</f>
        <v>22.05</v>
      </c>
      <c r="I43" s="44">
        <f>I32+I42</f>
        <v>89.789999999999992</v>
      </c>
      <c r="J43" s="44">
        <f>J32+J42</f>
        <v>599.92000000000007</v>
      </c>
      <c r="K43" s="44"/>
      <c r="L43" s="44">
        <f>L32+L42</f>
        <v>50.45</v>
      </c>
    </row>
    <row r="44" spans="1:12">
      <c r="A44" s="15">
        <v>1</v>
      </c>
      <c r="B44" s="16">
        <v>3</v>
      </c>
      <c r="C44" s="17" t="s">
        <v>24</v>
      </c>
      <c r="D44" s="18" t="s">
        <v>25</v>
      </c>
      <c r="E44" s="19" t="s">
        <v>42</v>
      </c>
      <c r="F44" s="20">
        <v>200</v>
      </c>
      <c r="G44" s="20">
        <v>25.65</v>
      </c>
      <c r="H44" s="20">
        <v>16.09</v>
      </c>
      <c r="I44" s="20">
        <v>30.81</v>
      </c>
      <c r="J44" s="20">
        <v>371.1</v>
      </c>
      <c r="K44" s="21">
        <v>117.1</v>
      </c>
      <c r="L44" s="20">
        <v>64.569999999999993</v>
      </c>
    </row>
    <row r="4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>
      <c r="A46" s="22"/>
      <c r="B46" s="23"/>
      <c r="C46" s="24"/>
      <c r="D46" s="29" t="s">
        <v>28</v>
      </c>
      <c r="E46" s="26" t="s">
        <v>29</v>
      </c>
      <c r="F46" s="27">
        <v>200</v>
      </c>
      <c r="G46" s="27">
        <v>0.2</v>
      </c>
      <c r="H46" s="27">
        <v>0</v>
      </c>
      <c r="I46" s="27">
        <v>6.5</v>
      </c>
      <c r="J46" s="27">
        <v>26.8</v>
      </c>
      <c r="K46" s="28">
        <v>143</v>
      </c>
      <c r="L46" s="27">
        <v>1.22</v>
      </c>
    </row>
    <row r="47" spans="1:12">
      <c r="A47" s="22"/>
      <c r="B47" s="23"/>
      <c r="C47" s="24"/>
      <c r="D47" s="29" t="s">
        <v>30</v>
      </c>
      <c r="E47" s="26"/>
      <c r="F47" s="27"/>
      <c r="G47" s="27"/>
      <c r="H47" s="27"/>
      <c r="I47" s="27"/>
      <c r="J47" s="27"/>
      <c r="K47" s="28"/>
      <c r="L47" s="27"/>
    </row>
    <row r="48" spans="1:12">
      <c r="A48" s="22"/>
      <c r="B48" s="23"/>
      <c r="C48" s="24"/>
      <c r="D48" s="29" t="s">
        <v>33</v>
      </c>
      <c r="E48" s="26" t="s">
        <v>43</v>
      </c>
      <c r="F48" s="27">
        <v>200</v>
      </c>
      <c r="G48" s="27">
        <v>0.4</v>
      </c>
      <c r="H48" s="27">
        <v>0.4</v>
      </c>
      <c r="I48" s="27">
        <v>9.8000000000000007</v>
      </c>
      <c r="J48" s="27">
        <v>104</v>
      </c>
      <c r="K48" s="28" t="s">
        <v>36</v>
      </c>
      <c r="L48" s="27">
        <v>24</v>
      </c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>
      <c r="A51" s="31"/>
      <c r="B51" s="32"/>
      <c r="C51" s="33"/>
      <c r="D51" s="34" t="s">
        <v>37</v>
      </c>
      <c r="E51" s="35"/>
      <c r="F51" s="36">
        <f>SUM(F44:F50)</f>
        <v>600</v>
      </c>
      <c r="G51" s="36">
        <f>SUM(G44:G50)</f>
        <v>26.249999999999996</v>
      </c>
      <c r="H51" s="36">
        <f>SUM(H44:H50)</f>
        <v>16.489999999999998</v>
      </c>
      <c r="I51" s="36">
        <f>SUM(I44:I50)</f>
        <v>47.11</v>
      </c>
      <c r="J51" s="36">
        <f>SUM(J44:J50)</f>
        <v>501.90000000000003</v>
      </c>
      <c r="K51" s="37"/>
      <c r="L51" s="36">
        <f>SUM(L44:L50)</f>
        <v>89.789999999999992</v>
      </c>
    </row>
    <row r="52" spans="1:12">
      <c r="A52" s="38"/>
      <c r="B52" s="39"/>
      <c r="C52" s="40"/>
      <c r="D52" s="29"/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9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9"/>
      <c r="E54" s="26"/>
      <c r="F54" s="27"/>
      <c r="G54" s="27"/>
      <c r="H54" s="27"/>
      <c r="I54" s="27"/>
      <c r="J54" s="27"/>
      <c r="K54" s="28"/>
      <c r="L54" s="27"/>
    </row>
    <row r="55" spans="1:12">
      <c r="A55" s="22"/>
      <c r="B55" s="23"/>
      <c r="C55" s="24"/>
      <c r="D55" s="29"/>
      <c r="E55" s="26"/>
      <c r="F55" s="27"/>
      <c r="G55" s="27"/>
      <c r="H55" s="27"/>
      <c r="I55" s="27"/>
      <c r="J55" s="27"/>
      <c r="K55" s="28"/>
      <c r="L55" s="27"/>
    </row>
    <row r="56" spans="1:12">
      <c r="A56" s="22"/>
      <c r="B56" s="23"/>
      <c r="C56" s="24"/>
      <c r="D56" s="29"/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>
      <c r="A61" s="31"/>
      <c r="B61" s="32"/>
      <c r="C61" s="33"/>
      <c r="D61" s="34"/>
      <c r="E61" s="35"/>
      <c r="F61" s="36"/>
      <c r="G61" s="36"/>
      <c r="H61" s="36"/>
      <c r="I61" s="36"/>
      <c r="J61" s="36"/>
      <c r="K61" s="37"/>
      <c r="L61" s="36"/>
    </row>
    <row r="62" spans="1:12" ht="15.75" customHeight="1">
      <c r="A62" s="41">
        <f>A44</f>
        <v>1</v>
      </c>
      <c r="B62" s="42">
        <f>B44</f>
        <v>3</v>
      </c>
      <c r="C62" s="53" t="s">
        <v>38</v>
      </c>
      <c r="D62" s="53"/>
      <c r="E62" s="43"/>
      <c r="F62" s="44">
        <f>F51+F61</f>
        <v>600</v>
      </c>
      <c r="G62" s="44">
        <f>G51+G61</f>
        <v>26.249999999999996</v>
      </c>
      <c r="H62" s="44">
        <f>H51+H61</f>
        <v>16.489999999999998</v>
      </c>
      <c r="I62" s="44">
        <f>I51+I61</f>
        <v>47.11</v>
      </c>
      <c r="J62" s="44">
        <f>J51+J61</f>
        <v>501.90000000000003</v>
      </c>
      <c r="K62" s="44"/>
      <c r="L62" s="44">
        <f>L51+L61</f>
        <v>89.789999999999992</v>
      </c>
    </row>
    <row r="63" spans="1:12">
      <c r="A63" s="15">
        <v>1</v>
      </c>
      <c r="B63" s="16">
        <v>4</v>
      </c>
      <c r="C63" s="17" t="s">
        <v>24</v>
      </c>
      <c r="D63" s="18" t="s">
        <v>25</v>
      </c>
      <c r="E63" s="19" t="s">
        <v>44</v>
      </c>
      <c r="F63" s="20">
        <v>150</v>
      </c>
      <c r="G63" s="20">
        <v>8.1999999999999993</v>
      </c>
      <c r="H63" s="20">
        <v>6.9</v>
      </c>
      <c r="I63" s="20">
        <v>35.9</v>
      </c>
      <c r="J63" s="20">
        <v>238.91</v>
      </c>
      <c r="K63" s="21">
        <v>237</v>
      </c>
      <c r="L63" s="20">
        <v>9.48</v>
      </c>
    </row>
    <row r="64" spans="1:12">
      <c r="A64" s="22"/>
      <c r="B64" s="23"/>
      <c r="C64" s="24"/>
      <c r="D64" s="25"/>
      <c r="E64" s="26" t="s">
        <v>45</v>
      </c>
      <c r="F64" s="27">
        <v>90</v>
      </c>
      <c r="G64" s="27">
        <v>10.35</v>
      </c>
      <c r="H64" s="27">
        <v>9.27</v>
      </c>
      <c r="I64" s="27">
        <v>4.8600000000000003</v>
      </c>
      <c r="J64" s="27">
        <v>144</v>
      </c>
      <c r="K64" s="28">
        <v>412.1</v>
      </c>
      <c r="L64" s="27">
        <v>47.33</v>
      </c>
    </row>
    <row r="65" spans="1:12">
      <c r="A65" s="22"/>
      <c r="B65" s="23"/>
      <c r="C65" s="24"/>
      <c r="D65" s="29" t="s">
        <v>28</v>
      </c>
      <c r="E65" s="26" t="s">
        <v>46</v>
      </c>
      <c r="F65" s="27">
        <v>200</v>
      </c>
      <c r="G65" s="27">
        <v>0.3</v>
      </c>
      <c r="H65" s="27">
        <v>0.1</v>
      </c>
      <c r="I65" s="27">
        <v>7.2</v>
      </c>
      <c r="J65" s="27">
        <v>30.8</v>
      </c>
      <c r="K65" s="28">
        <v>511.2</v>
      </c>
      <c r="L65" s="27">
        <v>9.48</v>
      </c>
    </row>
    <row r="66" spans="1:12">
      <c r="A66" s="22"/>
      <c r="B66" s="23"/>
      <c r="C66" s="24"/>
      <c r="D66" s="29" t="s">
        <v>30</v>
      </c>
      <c r="E66" s="26" t="s">
        <v>31</v>
      </c>
      <c r="F66" s="27">
        <v>40</v>
      </c>
      <c r="G66" s="27">
        <v>8</v>
      </c>
      <c r="H66" s="27">
        <v>3</v>
      </c>
      <c r="I66" s="27">
        <v>52</v>
      </c>
      <c r="J66" s="27">
        <v>270</v>
      </c>
      <c r="K66" s="28" t="s">
        <v>36</v>
      </c>
      <c r="L66" s="27">
        <v>4.1500000000000004</v>
      </c>
    </row>
    <row r="67" spans="1:12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  <c r="L67" s="27"/>
    </row>
    <row r="68" spans="1:12">
      <c r="A68" s="22"/>
      <c r="B68" s="23"/>
      <c r="C68" s="24"/>
      <c r="D68" s="25"/>
      <c r="E68" s="26" t="s">
        <v>47</v>
      </c>
      <c r="F68" s="27">
        <v>60</v>
      </c>
      <c r="G68" s="27">
        <v>0.48</v>
      </c>
      <c r="H68" s="27">
        <v>0.06</v>
      </c>
      <c r="I68" s="27">
        <v>2.4</v>
      </c>
      <c r="J68" s="27">
        <v>9</v>
      </c>
      <c r="K68" s="28" t="s">
        <v>36</v>
      </c>
      <c r="L68" s="27">
        <v>11.1</v>
      </c>
    </row>
    <row r="69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>
      <c r="A70" s="31"/>
      <c r="B70" s="32"/>
      <c r="C70" s="33"/>
      <c r="D70" s="34" t="s">
        <v>37</v>
      </c>
      <c r="E70" s="35"/>
      <c r="F70" s="36">
        <f>SUM(F63:F69)</f>
        <v>540</v>
      </c>
      <c r="G70" s="36">
        <f>SUM(G63:G69)</f>
        <v>27.33</v>
      </c>
      <c r="H70" s="36">
        <f>SUM(H63:H69)</f>
        <v>19.330000000000002</v>
      </c>
      <c r="I70" s="36">
        <f>SUM(I63:I69)</f>
        <v>102.36000000000001</v>
      </c>
      <c r="J70" s="36">
        <f>SUM(J63:J69)</f>
        <v>692.71</v>
      </c>
      <c r="K70" s="37"/>
      <c r="L70" s="36">
        <f>SUM(L63:L69)</f>
        <v>81.540000000000006</v>
      </c>
    </row>
    <row r="71" spans="1:12">
      <c r="A71" s="38"/>
      <c r="B71" s="39"/>
      <c r="C71" s="40"/>
      <c r="D71" s="29"/>
      <c r="E71" s="26"/>
      <c r="F71" s="27"/>
      <c r="G71" s="27"/>
      <c r="H71" s="27"/>
      <c r="I71" s="27"/>
      <c r="J71" s="27"/>
      <c r="K71" s="28"/>
      <c r="L71" s="27"/>
    </row>
    <row r="72" spans="1:12">
      <c r="A72" s="22"/>
      <c r="B72" s="23"/>
      <c r="C72" s="24"/>
      <c r="D72" s="29"/>
      <c r="E72" s="26"/>
      <c r="F72" s="27"/>
      <c r="G72" s="27"/>
      <c r="H72" s="27"/>
      <c r="I72" s="27"/>
      <c r="J72" s="27"/>
      <c r="K72" s="28"/>
      <c r="L72" s="27"/>
    </row>
    <row r="73" spans="1:12">
      <c r="A73" s="22"/>
      <c r="B73" s="23"/>
      <c r="C73" s="24"/>
      <c r="D73" s="29"/>
      <c r="E73" s="26"/>
      <c r="F73" s="27"/>
      <c r="G73" s="27"/>
      <c r="H73" s="27"/>
      <c r="I73" s="27"/>
      <c r="J73" s="27"/>
      <c r="K73" s="28"/>
      <c r="L73" s="27"/>
    </row>
    <row r="74" spans="1:12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>
      <c r="A76" s="22"/>
      <c r="B76" s="23"/>
      <c r="C76" s="24"/>
      <c r="D76" s="29"/>
      <c r="E76" s="26"/>
      <c r="F76" s="27"/>
      <c r="G76" s="27"/>
      <c r="H76" s="27"/>
      <c r="I76" s="27"/>
      <c r="J76" s="27"/>
      <c r="K76" s="28"/>
      <c r="L76" s="27"/>
    </row>
    <row r="77" spans="1:12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>
      <c r="A80" s="31"/>
      <c r="B80" s="32"/>
      <c r="C80" s="33"/>
      <c r="D80" s="34"/>
      <c r="E80" s="35"/>
      <c r="F80" s="36"/>
      <c r="G80" s="36"/>
      <c r="H80" s="36"/>
      <c r="I80" s="36"/>
      <c r="J80" s="36"/>
      <c r="K80" s="37"/>
      <c r="L80" s="36"/>
    </row>
    <row r="81" spans="1:12" ht="15.75" customHeight="1">
      <c r="A81" s="41">
        <f>A63</f>
        <v>1</v>
      </c>
      <c r="B81" s="42">
        <f>B63</f>
        <v>4</v>
      </c>
      <c r="C81" s="53" t="s">
        <v>38</v>
      </c>
      <c r="D81" s="53"/>
      <c r="E81" s="43"/>
      <c r="F81" s="44">
        <f>F70+F80</f>
        <v>540</v>
      </c>
      <c r="G81" s="44">
        <f>G70+G80</f>
        <v>27.33</v>
      </c>
      <c r="H81" s="44">
        <f>H70+H80</f>
        <v>19.330000000000002</v>
      </c>
      <c r="I81" s="44">
        <f>I70+I80</f>
        <v>102.36000000000001</v>
      </c>
      <c r="J81" s="44">
        <f>J70+J80</f>
        <v>692.71</v>
      </c>
      <c r="K81" s="44"/>
      <c r="L81" s="44">
        <f>L70+L80</f>
        <v>81.540000000000006</v>
      </c>
    </row>
    <row r="82" spans="1:12">
      <c r="A82" s="15">
        <v>1</v>
      </c>
      <c r="B82" s="16">
        <v>5</v>
      </c>
      <c r="C82" s="17" t="s">
        <v>24</v>
      </c>
      <c r="D82" s="18" t="s">
        <v>25</v>
      </c>
      <c r="E82" s="19" t="s">
        <v>48</v>
      </c>
      <c r="F82" s="20">
        <v>200</v>
      </c>
      <c r="G82" s="20">
        <v>10.3</v>
      </c>
      <c r="H82" s="20">
        <v>12.4</v>
      </c>
      <c r="I82" s="20">
        <v>41.2</v>
      </c>
      <c r="J82" s="20">
        <v>318</v>
      </c>
      <c r="K82" s="21">
        <v>296</v>
      </c>
      <c r="L82" s="20">
        <v>15.28</v>
      </c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22"/>
      <c r="B84" s="23"/>
      <c r="C84" s="24"/>
      <c r="D84" s="29" t="s">
        <v>28</v>
      </c>
      <c r="E84" s="26" t="s">
        <v>49</v>
      </c>
      <c r="F84" s="27">
        <v>200</v>
      </c>
      <c r="G84" s="27">
        <v>0.3</v>
      </c>
      <c r="H84" s="27">
        <v>0</v>
      </c>
      <c r="I84" s="27">
        <v>6.7</v>
      </c>
      <c r="J84" s="27">
        <v>27.9</v>
      </c>
      <c r="K84" s="28">
        <v>144</v>
      </c>
      <c r="L84" s="27">
        <v>2.62</v>
      </c>
    </row>
    <row r="85" spans="1:12">
      <c r="A85" s="22"/>
      <c r="B85" s="23"/>
      <c r="C85" s="24"/>
      <c r="D85" s="29" t="s">
        <v>30</v>
      </c>
      <c r="E85" s="26" t="s">
        <v>41</v>
      </c>
      <c r="F85" s="27">
        <v>100</v>
      </c>
      <c r="G85" s="27">
        <v>5</v>
      </c>
      <c r="H85" s="27">
        <v>14</v>
      </c>
      <c r="I85" s="27">
        <v>52</v>
      </c>
      <c r="J85" s="27">
        <v>350</v>
      </c>
      <c r="K85" s="28" t="s">
        <v>36</v>
      </c>
      <c r="L85" s="27">
        <v>32.29</v>
      </c>
    </row>
    <row r="86" spans="1:12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>
      <c r="A89" s="31"/>
      <c r="B89" s="32"/>
      <c r="C89" s="33"/>
      <c r="D89" s="34" t="s">
        <v>37</v>
      </c>
      <c r="E89" s="35"/>
      <c r="F89" s="36">
        <f>SUM(F82:F88)</f>
        <v>500</v>
      </c>
      <c r="G89" s="36">
        <f>SUM(G82:G88)</f>
        <v>15.600000000000001</v>
      </c>
      <c r="H89" s="36">
        <f>SUM(H82:H88)</f>
        <v>26.4</v>
      </c>
      <c r="I89" s="36">
        <f>SUM(I82:I88)</f>
        <v>99.9</v>
      </c>
      <c r="J89" s="36">
        <f>SUM(J82:J88)</f>
        <v>695.9</v>
      </c>
      <c r="K89" s="37"/>
      <c r="L89" s="36">
        <f>SUM(L82:L88)</f>
        <v>50.19</v>
      </c>
    </row>
    <row r="90" spans="1:12">
      <c r="A90" s="38"/>
      <c r="B90" s="39"/>
      <c r="C90" s="40"/>
      <c r="D90" s="29"/>
      <c r="E90" s="26"/>
      <c r="F90" s="27"/>
      <c r="G90" s="27"/>
      <c r="H90" s="27"/>
      <c r="I90" s="27"/>
      <c r="J90" s="27"/>
      <c r="K90" s="28"/>
      <c r="L90" s="27"/>
    </row>
    <row r="91" spans="1:12">
      <c r="A91" s="22"/>
      <c r="B91" s="23"/>
      <c r="C91" s="24"/>
      <c r="D91" s="29"/>
      <c r="E91" s="26"/>
      <c r="F91" s="27"/>
      <c r="G91" s="27"/>
      <c r="H91" s="27"/>
      <c r="I91" s="27"/>
      <c r="J91" s="27"/>
      <c r="K91" s="28"/>
      <c r="L91" s="27"/>
    </row>
    <row r="92" spans="1:12">
      <c r="A92" s="22"/>
      <c r="B92" s="23"/>
      <c r="C92" s="24"/>
      <c r="D92" s="29"/>
      <c r="E92" s="26"/>
      <c r="F92" s="27"/>
      <c r="G92" s="27"/>
      <c r="H92" s="27"/>
      <c r="I92" s="27"/>
      <c r="J92" s="27"/>
      <c r="K92" s="28"/>
      <c r="L92" s="27"/>
    </row>
    <row r="93" spans="1:12">
      <c r="A93" s="22"/>
      <c r="B93" s="23"/>
      <c r="C93" s="24"/>
      <c r="D93" s="29"/>
      <c r="E93" s="26"/>
      <c r="F93" s="27"/>
      <c r="G93" s="27"/>
      <c r="H93" s="27"/>
      <c r="I93" s="27"/>
      <c r="J93" s="27"/>
      <c r="K93" s="28"/>
      <c r="L93" s="27"/>
    </row>
    <row r="94" spans="1:12">
      <c r="A94" s="22"/>
      <c r="B94" s="23"/>
      <c r="C94" s="24"/>
      <c r="D94" s="29"/>
      <c r="E94" s="26"/>
      <c r="F94" s="27"/>
      <c r="G94" s="27"/>
      <c r="H94" s="27"/>
      <c r="I94" s="27"/>
      <c r="J94" s="27"/>
      <c r="K94" s="28"/>
      <c r="L94" s="27"/>
    </row>
    <row r="95" spans="1:12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>
      <c r="A99" s="31"/>
      <c r="B99" s="32"/>
      <c r="C99" s="33"/>
      <c r="D99" s="34" t="s">
        <v>37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3" t="s">
        <v>38</v>
      </c>
      <c r="D100" s="53"/>
      <c r="E100" s="43"/>
      <c r="F100" s="44">
        <f>F89+F99</f>
        <v>500</v>
      </c>
      <c r="G100" s="44">
        <f>G89+G99</f>
        <v>15.600000000000001</v>
      </c>
      <c r="H100" s="44">
        <f>H89+H99</f>
        <v>26.4</v>
      </c>
      <c r="I100" s="44">
        <f>I89+I99</f>
        <v>99.9</v>
      </c>
      <c r="J100" s="44">
        <f>J89+J99</f>
        <v>695.9</v>
      </c>
      <c r="K100" s="44"/>
      <c r="L100" s="44">
        <f>L89+L99</f>
        <v>50.19</v>
      </c>
    </row>
    <row r="101" spans="1:12">
      <c r="A101" s="15">
        <v>2</v>
      </c>
      <c r="B101" s="16">
        <v>1</v>
      </c>
      <c r="C101" s="17" t="s">
        <v>24</v>
      </c>
      <c r="D101" s="18" t="s">
        <v>25</v>
      </c>
      <c r="E101" s="19" t="s">
        <v>39</v>
      </c>
      <c r="F101" s="20">
        <v>220</v>
      </c>
      <c r="G101" s="20">
        <v>6.2</v>
      </c>
      <c r="H101" s="20">
        <v>8.0500000000000007</v>
      </c>
      <c r="I101" s="20">
        <v>31.09</v>
      </c>
      <c r="J101" s="20">
        <v>222.02</v>
      </c>
      <c r="K101" s="21">
        <v>107</v>
      </c>
      <c r="L101" s="20">
        <v>15.54</v>
      </c>
    </row>
    <row r="102" spans="1:12">
      <c r="A102" s="22"/>
      <c r="B102" s="23"/>
      <c r="C102" s="24"/>
      <c r="D102" s="25"/>
      <c r="E102" s="26" t="s">
        <v>50</v>
      </c>
      <c r="F102" s="27">
        <v>30</v>
      </c>
      <c r="G102" s="27">
        <v>1.72</v>
      </c>
      <c r="H102" s="27">
        <v>4.2</v>
      </c>
      <c r="I102" s="27">
        <v>32.9</v>
      </c>
      <c r="J102" s="27">
        <v>176.3</v>
      </c>
      <c r="K102" s="28">
        <v>381</v>
      </c>
      <c r="L102" s="27">
        <v>5.55</v>
      </c>
    </row>
    <row r="103" spans="1:12">
      <c r="A103" s="22"/>
      <c r="B103" s="23"/>
      <c r="C103" s="24"/>
      <c r="D103" s="29" t="s">
        <v>28</v>
      </c>
      <c r="E103" s="26" t="s">
        <v>29</v>
      </c>
      <c r="F103" s="27">
        <v>200</v>
      </c>
      <c r="G103" s="27">
        <v>0.2</v>
      </c>
      <c r="H103" s="27">
        <v>0</v>
      </c>
      <c r="I103" s="27">
        <v>6.5</v>
      </c>
      <c r="J103" s="27">
        <v>26.8</v>
      </c>
      <c r="K103" s="28">
        <v>143</v>
      </c>
      <c r="L103" s="27">
        <v>1.22</v>
      </c>
    </row>
    <row r="104" spans="1:12">
      <c r="A104" s="22"/>
      <c r="B104" s="23"/>
      <c r="C104" s="24"/>
      <c r="D104" s="29" t="s">
        <v>30</v>
      </c>
      <c r="E104" s="26" t="s">
        <v>31</v>
      </c>
      <c r="F104" s="27">
        <v>40</v>
      </c>
      <c r="G104" s="27">
        <v>8</v>
      </c>
      <c r="H104" s="27">
        <v>3</v>
      </c>
      <c r="I104" s="27">
        <v>52</v>
      </c>
      <c r="J104" s="27">
        <v>270</v>
      </c>
      <c r="K104" s="28" t="s">
        <v>36</v>
      </c>
      <c r="L104" s="27">
        <v>4.1500000000000004</v>
      </c>
    </row>
    <row r="105" spans="1:12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  <c r="L105" s="27"/>
    </row>
    <row r="106" spans="1:12">
      <c r="A106" s="22"/>
      <c r="B106" s="23"/>
      <c r="C106" s="24"/>
      <c r="D106" s="25"/>
      <c r="E106" s="26" t="s">
        <v>51</v>
      </c>
      <c r="F106" s="27">
        <v>200</v>
      </c>
      <c r="G106" s="27">
        <v>2.6</v>
      </c>
      <c r="H106" s="27">
        <v>2</v>
      </c>
      <c r="I106" s="27">
        <v>11</v>
      </c>
      <c r="J106" s="27">
        <v>144</v>
      </c>
      <c r="K106" s="28" t="s">
        <v>36</v>
      </c>
      <c r="L106" s="27">
        <v>36.4</v>
      </c>
    </row>
    <row r="107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>
      <c r="A108" s="31"/>
      <c r="B108" s="32"/>
      <c r="C108" s="33"/>
      <c r="D108" s="34" t="s">
        <v>37</v>
      </c>
      <c r="E108" s="35"/>
      <c r="F108" s="36">
        <f>SUM(F101:F107)</f>
        <v>690</v>
      </c>
      <c r="G108" s="36">
        <f>SUM(G101:G107)</f>
        <v>18.72</v>
      </c>
      <c r="H108" s="36">
        <f>SUM(H101:H107)</f>
        <v>17.25</v>
      </c>
      <c r="I108" s="36">
        <f>SUM(I101:I107)</f>
        <v>133.49</v>
      </c>
      <c r="J108" s="36">
        <f>SUM(J101:J107)</f>
        <v>839.12000000000012</v>
      </c>
      <c r="K108" s="37"/>
      <c r="L108" s="36">
        <f>SUM(L101:L107)</f>
        <v>62.86</v>
      </c>
    </row>
    <row r="109" spans="1:12">
      <c r="A109" s="38"/>
      <c r="B109" s="39"/>
      <c r="C109" s="40"/>
      <c r="D109" s="29"/>
      <c r="E109" s="26"/>
      <c r="F109" s="27"/>
      <c r="G109" s="27"/>
      <c r="H109" s="27"/>
      <c r="I109" s="27"/>
      <c r="J109" s="27"/>
      <c r="K109" s="28"/>
      <c r="L109" s="27"/>
    </row>
    <row r="110" spans="1:12">
      <c r="A110" s="22"/>
      <c r="B110" s="23"/>
      <c r="C110" s="24"/>
      <c r="D110" s="29"/>
      <c r="E110" s="26"/>
      <c r="F110" s="27"/>
      <c r="G110" s="27"/>
      <c r="H110" s="27"/>
      <c r="I110" s="27"/>
      <c r="J110" s="27"/>
      <c r="K110" s="28"/>
      <c r="L110" s="27"/>
    </row>
    <row r="111" spans="1:12">
      <c r="A111" s="22"/>
      <c r="B111" s="23"/>
      <c r="C111" s="24"/>
      <c r="D111" s="29"/>
      <c r="E111" s="26"/>
      <c r="F111" s="27"/>
      <c r="G111" s="27"/>
      <c r="H111" s="27"/>
      <c r="I111" s="27"/>
      <c r="J111" s="27"/>
      <c r="K111" s="28"/>
      <c r="L111" s="27"/>
    </row>
    <row r="112" spans="1:12">
      <c r="A112" s="22"/>
      <c r="B112" s="23"/>
      <c r="C112" s="24"/>
      <c r="D112" s="29"/>
      <c r="E112" s="26"/>
      <c r="F112" s="27"/>
      <c r="G112" s="27"/>
      <c r="H112" s="27"/>
      <c r="I112" s="27"/>
      <c r="J112" s="27"/>
      <c r="K112" s="28"/>
      <c r="L112" s="27"/>
    </row>
    <row r="113" spans="1:12">
      <c r="A113" s="2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</row>
    <row r="114" spans="1:12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27"/>
    </row>
    <row r="115" spans="1:12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</row>
    <row r="116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>
      <c r="A118" s="31"/>
      <c r="B118" s="32"/>
      <c r="C118" s="33"/>
      <c r="D118" s="34"/>
      <c r="E118" s="35"/>
      <c r="F118" s="36"/>
      <c r="G118" s="36"/>
      <c r="H118" s="36"/>
      <c r="I118" s="36"/>
      <c r="J118" s="36"/>
      <c r="K118" s="37"/>
      <c r="L118" s="36"/>
    </row>
    <row r="119" spans="1:12" ht="15" customHeight="1">
      <c r="A119" s="41">
        <f>A101</f>
        <v>2</v>
      </c>
      <c r="B119" s="42">
        <f>B101</f>
        <v>1</v>
      </c>
      <c r="C119" s="53" t="s">
        <v>38</v>
      </c>
      <c r="D119" s="53"/>
      <c r="E119" s="43"/>
      <c r="F119" s="44">
        <f>F108+F118</f>
        <v>690</v>
      </c>
      <c r="G119" s="44">
        <f>G108+G118</f>
        <v>18.72</v>
      </c>
      <c r="H119" s="44">
        <f>H108+H118</f>
        <v>17.25</v>
      </c>
      <c r="I119" s="44">
        <f>I108+I118</f>
        <v>133.49</v>
      </c>
      <c r="J119" s="44">
        <f>J108+J118</f>
        <v>839.12000000000012</v>
      </c>
      <c r="K119" s="44"/>
      <c r="L119" s="44">
        <f>L108+L118</f>
        <v>62.86</v>
      </c>
    </row>
    <row r="120" spans="1:12">
      <c r="A120" s="45">
        <v>2</v>
      </c>
      <c r="B120" s="23">
        <v>2</v>
      </c>
      <c r="C120" s="17" t="s">
        <v>24</v>
      </c>
      <c r="D120" s="18" t="s">
        <v>25</v>
      </c>
      <c r="E120" s="19" t="s">
        <v>52</v>
      </c>
      <c r="F120" s="20">
        <v>200</v>
      </c>
      <c r="G120" s="20">
        <v>8.3000000000000007</v>
      </c>
      <c r="H120" s="20">
        <v>11.7</v>
      </c>
      <c r="I120" s="20">
        <v>37.5</v>
      </c>
      <c r="J120" s="20">
        <v>288</v>
      </c>
      <c r="K120" s="21">
        <v>267</v>
      </c>
      <c r="L120" s="20">
        <v>20.29</v>
      </c>
    </row>
    <row r="121" spans="1:12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>
      <c r="A122" s="45"/>
      <c r="B122" s="23"/>
      <c r="C122" s="24"/>
      <c r="D122" s="29" t="s">
        <v>28</v>
      </c>
      <c r="E122" s="26" t="s">
        <v>40</v>
      </c>
      <c r="F122" s="27">
        <v>200</v>
      </c>
      <c r="G122" s="27">
        <v>0.3</v>
      </c>
      <c r="H122" s="27">
        <v>0</v>
      </c>
      <c r="I122" s="27">
        <v>6.7</v>
      </c>
      <c r="J122" s="27">
        <v>27.9</v>
      </c>
      <c r="K122" s="28">
        <v>144</v>
      </c>
      <c r="L122" s="27">
        <v>2.62</v>
      </c>
    </row>
    <row r="123" spans="1:12">
      <c r="A123" s="45"/>
      <c r="B123" s="23"/>
      <c r="C123" s="24"/>
      <c r="D123" s="29" t="s">
        <v>30</v>
      </c>
      <c r="E123" s="26" t="s">
        <v>41</v>
      </c>
      <c r="F123" s="27">
        <v>100</v>
      </c>
      <c r="G123" s="27">
        <v>5</v>
      </c>
      <c r="H123" s="27">
        <v>14</v>
      </c>
      <c r="I123" s="27">
        <v>52</v>
      </c>
      <c r="J123" s="27">
        <v>350</v>
      </c>
      <c r="K123" s="28" t="s">
        <v>36</v>
      </c>
      <c r="L123" s="27">
        <v>32.29</v>
      </c>
    </row>
    <row r="124" spans="1:12">
      <c r="A124" s="45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  <c r="L124" s="27"/>
    </row>
    <row r="125" spans="1:12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>
      <c r="A127" s="46"/>
      <c r="B127" s="32"/>
      <c r="C127" s="33"/>
      <c r="D127" s="34" t="s">
        <v>37</v>
      </c>
      <c r="E127" s="35"/>
      <c r="F127" s="36">
        <f>SUM(F120:F126)</f>
        <v>500</v>
      </c>
      <c r="G127" s="36">
        <f>SUM(G120:G126)</f>
        <v>13.600000000000001</v>
      </c>
      <c r="H127" s="36">
        <f>SUM(H120:H126)</f>
        <v>25.7</v>
      </c>
      <c r="I127" s="36">
        <f>SUM(I120:I126)</f>
        <v>96.2</v>
      </c>
      <c r="J127" s="36">
        <f>SUM(J120:J126)</f>
        <v>665.9</v>
      </c>
      <c r="K127" s="37"/>
      <c r="L127" s="36">
        <f>SUM(L120:L126)</f>
        <v>55.2</v>
      </c>
    </row>
    <row r="128" spans="1:12">
      <c r="A128" s="39"/>
      <c r="B128" s="39"/>
      <c r="C128" s="40"/>
      <c r="D128" s="29"/>
      <c r="E128" s="26"/>
      <c r="F128" s="27"/>
      <c r="G128" s="27"/>
      <c r="H128" s="27"/>
      <c r="I128" s="27"/>
      <c r="J128" s="27"/>
      <c r="K128" s="28"/>
      <c r="L128" s="27"/>
    </row>
    <row r="129" spans="1:12">
      <c r="A129" s="45"/>
      <c r="B129" s="23"/>
      <c r="C129" s="24"/>
      <c r="D129" s="29"/>
      <c r="E129" s="26"/>
      <c r="F129" s="27"/>
      <c r="G129" s="27"/>
      <c r="H129" s="27"/>
      <c r="I129" s="27"/>
      <c r="J129" s="27"/>
      <c r="K129" s="28"/>
      <c r="L129" s="27"/>
    </row>
    <row r="130" spans="1:12">
      <c r="A130" s="45"/>
      <c r="B130" s="23"/>
      <c r="C130" s="24"/>
      <c r="D130" s="29"/>
      <c r="E130" s="26"/>
      <c r="F130" s="27"/>
      <c r="G130" s="27"/>
      <c r="H130" s="27"/>
      <c r="I130" s="27"/>
      <c r="J130" s="27"/>
      <c r="K130" s="28"/>
      <c r="L130" s="27"/>
    </row>
    <row r="131" spans="1:12">
      <c r="A131" s="45"/>
      <c r="B131" s="23"/>
      <c r="C131" s="24"/>
      <c r="D131" s="29"/>
      <c r="E131" s="26"/>
      <c r="F131" s="27"/>
      <c r="G131" s="27"/>
      <c r="H131" s="27"/>
      <c r="I131" s="27"/>
      <c r="J131" s="27"/>
      <c r="K131" s="28"/>
      <c r="L131" s="27"/>
    </row>
    <row r="132" spans="1:12">
      <c r="A132" s="45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>
      <c r="A133" s="45"/>
      <c r="B133" s="23"/>
      <c r="C133" s="24"/>
      <c r="D133" s="29"/>
      <c r="E133" s="26"/>
      <c r="F133" s="27"/>
      <c r="G133" s="27"/>
      <c r="H133" s="27"/>
      <c r="I133" s="27"/>
      <c r="J133" s="27"/>
      <c r="K133" s="28"/>
      <c r="L133" s="27"/>
    </row>
    <row r="134" spans="1:12">
      <c r="A134" s="45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</row>
    <row r="135" spans="1:12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>
      <c r="A137" s="46"/>
      <c r="B137" s="32"/>
      <c r="C137" s="33"/>
      <c r="D137" s="34" t="s">
        <v>37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3" t="s">
        <v>38</v>
      </c>
      <c r="D138" s="53"/>
      <c r="E138" s="43"/>
      <c r="F138" s="44">
        <f>F127+F137</f>
        <v>500</v>
      </c>
      <c r="G138" s="44">
        <f>G127+G137</f>
        <v>13.600000000000001</v>
      </c>
      <c r="H138" s="44">
        <f>H127+H137</f>
        <v>25.7</v>
      </c>
      <c r="I138" s="44">
        <f>I127+I137</f>
        <v>96.2</v>
      </c>
      <c r="J138" s="44">
        <f>J127+J137</f>
        <v>665.9</v>
      </c>
      <c r="K138" s="44"/>
      <c r="L138" s="44">
        <f>L127+L137</f>
        <v>55.2</v>
      </c>
    </row>
    <row r="139" spans="1:12">
      <c r="A139" s="15">
        <v>2</v>
      </c>
      <c r="B139" s="16">
        <v>3</v>
      </c>
      <c r="C139" s="17" t="s">
        <v>24</v>
      </c>
      <c r="D139" s="18" t="s">
        <v>25</v>
      </c>
      <c r="E139" s="19" t="s">
        <v>53</v>
      </c>
      <c r="F139" s="20">
        <v>160</v>
      </c>
      <c r="G139" s="20">
        <v>10.24</v>
      </c>
      <c r="H139" s="20">
        <v>12.28</v>
      </c>
      <c r="I139" s="20">
        <v>5.01</v>
      </c>
      <c r="J139" s="20">
        <v>171.09</v>
      </c>
      <c r="K139" s="21">
        <v>302.10000000000002</v>
      </c>
      <c r="L139" s="20">
        <v>17.34</v>
      </c>
    </row>
    <row r="140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>
      <c r="A141" s="22"/>
      <c r="B141" s="23"/>
      <c r="C141" s="24"/>
      <c r="D141" s="29" t="s">
        <v>28</v>
      </c>
      <c r="E141" s="26" t="s">
        <v>46</v>
      </c>
      <c r="F141" s="27">
        <v>200</v>
      </c>
      <c r="G141" s="27">
        <v>0.3</v>
      </c>
      <c r="H141" s="27">
        <v>0.1</v>
      </c>
      <c r="I141" s="27">
        <v>7.2</v>
      </c>
      <c r="J141" s="27">
        <v>30.8</v>
      </c>
      <c r="K141" s="28">
        <v>511.2</v>
      </c>
      <c r="L141" s="27">
        <v>4.5199999999999996</v>
      </c>
    </row>
    <row r="142" spans="1:12" ht="15.75" customHeight="1">
      <c r="A142" s="22"/>
      <c r="B142" s="23"/>
      <c r="C142" s="24"/>
      <c r="D142" s="29" t="s">
        <v>30</v>
      </c>
      <c r="E142" s="26" t="s">
        <v>31</v>
      </c>
      <c r="F142" s="27">
        <v>40</v>
      </c>
      <c r="G142" s="27">
        <v>8</v>
      </c>
      <c r="H142" s="27">
        <v>3</v>
      </c>
      <c r="I142" s="27">
        <v>52</v>
      </c>
      <c r="J142" s="27">
        <v>270</v>
      </c>
      <c r="K142" s="28" t="s">
        <v>36</v>
      </c>
      <c r="L142" s="27">
        <v>4.1500000000000004</v>
      </c>
    </row>
    <row r="143" spans="1:12">
      <c r="A143" s="22"/>
      <c r="B143" s="23"/>
      <c r="C143" s="24"/>
      <c r="D143" s="29" t="s">
        <v>33</v>
      </c>
      <c r="E143" s="26" t="s">
        <v>43</v>
      </c>
      <c r="F143" s="27">
        <v>200</v>
      </c>
      <c r="G143" s="27">
        <v>0.4</v>
      </c>
      <c r="H143" s="27">
        <v>0.4</v>
      </c>
      <c r="I143" s="27">
        <v>9.8000000000000007</v>
      </c>
      <c r="J143" s="27">
        <v>104</v>
      </c>
      <c r="K143" s="28" t="s">
        <v>36</v>
      </c>
      <c r="L143" s="27">
        <v>24</v>
      </c>
    </row>
    <row r="14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>
      <c r="A146" s="31"/>
      <c r="B146" s="32"/>
      <c r="C146" s="33"/>
      <c r="D146" s="34" t="s">
        <v>37</v>
      </c>
      <c r="E146" s="35"/>
      <c r="F146" s="36">
        <f>SUM(F139:F145)</f>
        <v>600</v>
      </c>
      <c r="G146" s="36">
        <f>SUM(G139:G145)</f>
        <v>18.939999999999998</v>
      </c>
      <c r="H146" s="36">
        <f>SUM(H139:H145)</f>
        <v>15.78</v>
      </c>
      <c r="I146" s="36">
        <f>SUM(I139:I145)</f>
        <v>74.010000000000005</v>
      </c>
      <c r="J146" s="36">
        <f>SUM(J139:J145)</f>
        <v>575.89</v>
      </c>
      <c r="K146" s="37"/>
      <c r="L146" s="36">
        <f>SUM(L139:L145)</f>
        <v>50.01</v>
      </c>
    </row>
    <row r="147" spans="1:12">
      <c r="A147" s="38"/>
      <c r="B147" s="39"/>
      <c r="C147" s="40"/>
      <c r="D147" s="29"/>
      <c r="E147" s="26"/>
      <c r="F147" s="27"/>
      <c r="G147" s="27"/>
      <c r="H147" s="27"/>
      <c r="I147" s="27"/>
      <c r="J147" s="27"/>
      <c r="K147" s="28"/>
      <c r="L147" s="27"/>
    </row>
    <row r="148" spans="1:12">
      <c r="A148" s="22"/>
      <c r="B148" s="23"/>
      <c r="C148" s="24"/>
      <c r="D148" s="29"/>
      <c r="E148" s="26"/>
      <c r="F148" s="27"/>
      <c r="G148" s="27"/>
      <c r="H148" s="27"/>
      <c r="I148" s="27"/>
      <c r="J148" s="27"/>
      <c r="K148" s="28"/>
      <c r="L148" s="27"/>
    </row>
    <row r="149" spans="1:12">
      <c r="A149" s="22"/>
      <c r="B149" s="23"/>
      <c r="C149" s="24"/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>
      <c r="A151" s="22"/>
      <c r="B151" s="23"/>
      <c r="C151" s="24"/>
      <c r="D151" s="29"/>
      <c r="E151" s="26"/>
      <c r="F151" s="27"/>
      <c r="G151" s="27"/>
      <c r="H151" s="27"/>
      <c r="I151" s="27"/>
      <c r="J151" s="27"/>
      <c r="K151" s="28"/>
      <c r="L151" s="27"/>
    </row>
    <row r="152" spans="1:12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>
      <c r="A156" s="31"/>
      <c r="B156" s="32"/>
      <c r="C156" s="33"/>
      <c r="D156" s="34" t="s">
        <v>37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3" t="s">
        <v>38</v>
      </c>
      <c r="D157" s="53"/>
      <c r="E157" s="43"/>
      <c r="F157" s="44">
        <f>F146+F156</f>
        <v>600</v>
      </c>
      <c r="G157" s="44">
        <f>G146+G156</f>
        <v>18.939999999999998</v>
      </c>
      <c r="H157" s="44">
        <f>H146+H156</f>
        <v>15.78</v>
      </c>
      <c r="I157" s="44">
        <f>I146+I156</f>
        <v>74.010000000000005</v>
      </c>
      <c r="J157" s="44">
        <f>J146+J156</f>
        <v>575.89</v>
      </c>
      <c r="K157" s="44"/>
      <c r="L157" s="44">
        <f>L146+L156</f>
        <v>50.01</v>
      </c>
    </row>
    <row r="158" spans="1:12">
      <c r="A158" s="15">
        <v>2</v>
      </c>
      <c r="B158" s="16">
        <v>4</v>
      </c>
      <c r="C158" s="17" t="s">
        <v>24</v>
      </c>
      <c r="D158" s="18" t="s">
        <v>25</v>
      </c>
      <c r="E158" s="19" t="s">
        <v>54</v>
      </c>
      <c r="F158" s="20">
        <v>200</v>
      </c>
      <c r="G158" s="20">
        <v>6.98</v>
      </c>
      <c r="H158" s="20">
        <v>8.2799999999999994</v>
      </c>
      <c r="I158" s="20">
        <v>28.42</v>
      </c>
      <c r="J158" s="20">
        <v>216.2</v>
      </c>
      <c r="K158" s="21">
        <v>266</v>
      </c>
      <c r="L158" s="20">
        <v>15.4</v>
      </c>
    </row>
    <row r="159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>
      <c r="A160" s="22"/>
      <c r="B160" s="23"/>
      <c r="C160" s="24"/>
      <c r="D160" s="29" t="s">
        <v>28</v>
      </c>
      <c r="E160" s="26" t="s">
        <v>55</v>
      </c>
      <c r="F160" s="27">
        <v>200</v>
      </c>
      <c r="G160" s="27">
        <v>0.3</v>
      </c>
      <c r="H160" s="27">
        <v>0</v>
      </c>
      <c r="I160" s="27">
        <v>6.7</v>
      </c>
      <c r="J160" s="27">
        <v>27.9</v>
      </c>
      <c r="K160" s="28">
        <v>144</v>
      </c>
      <c r="L160" s="27">
        <v>2.62</v>
      </c>
    </row>
    <row r="161" spans="1:12">
      <c r="A161" s="22"/>
      <c r="B161" s="23"/>
      <c r="C161" s="24"/>
      <c r="D161" s="29" t="s">
        <v>30</v>
      </c>
      <c r="E161" s="26" t="s">
        <v>41</v>
      </c>
      <c r="F161" s="27">
        <v>100</v>
      </c>
      <c r="G161" s="27">
        <v>5</v>
      </c>
      <c r="H161" s="27">
        <v>14</v>
      </c>
      <c r="I161" s="27">
        <v>52</v>
      </c>
      <c r="J161" s="27">
        <v>350</v>
      </c>
      <c r="K161" s="28" t="s">
        <v>36</v>
      </c>
      <c r="L161" s="27">
        <v>32.29</v>
      </c>
    </row>
    <row r="162" spans="1:12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  <c r="L162" s="27"/>
    </row>
    <row r="163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>
      <c r="A165" s="31"/>
      <c r="B165" s="32"/>
      <c r="C165" s="33"/>
      <c r="D165" s="34" t="s">
        <v>37</v>
      </c>
      <c r="E165" s="35"/>
      <c r="F165" s="36">
        <f>SUM(F158:F164)</f>
        <v>500</v>
      </c>
      <c r="G165" s="36">
        <f>SUM(G158:G164)</f>
        <v>12.280000000000001</v>
      </c>
      <c r="H165" s="36">
        <f>SUM(H158:H164)</f>
        <v>22.28</v>
      </c>
      <c r="I165" s="36">
        <f>SUM(I158:I164)</f>
        <v>87.12</v>
      </c>
      <c r="J165" s="36">
        <f>SUM(J158:J164)</f>
        <v>594.1</v>
      </c>
      <c r="K165" s="37"/>
      <c r="L165" s="36">
        <f>SUM(L158:L164)</f>
        <v>50.31</v>
      </c>
    </row>
    <row r="166" spans="1:12">
      <c r="A166" s="38"/>
      <c r="B166" s="39"/>
      <c r="C166" s="40"/>
      <c r="D166" s="29"/>
      <c r="E166" s="26"/>
      <c r="F166" s="27"/>
      <c r="G166" s="27"/>
      <c r="H166" s="27"/>
      <c r="I166" s="27"/>
      <c r="J166" s="27"/>
      <c r="K166" s="28"/>
      <c r="L166" s="27"/>
    </row>
    <row r="167" spans="1:12">
      <c r="A167" s="22"/>
      <c r="B167" s="23"/>
      <c r="C167" s="24"/>
      <c r="D167" s="29"/>
      <c r="E167" s="26"/>
      <c r="F167" s="27"/>
      <c r="G167" s="27"/>
      <c r="H167" s="27"/>
      <c r="I167" s="27"/>
      <c r="J167" s="27"/>
      <c r="K167" s="28"/>
      <c r="L167" s="27"/>
    </row>
    <row r="168" spans="1:12">
      <c r="A168" s="22"/>
      <c r="B168" s="23"/>
      <c r="C168" s="24"/>
      <c r="D168" s="29"/>
      <c r="E168" s="26"/>
      <c r="F168" s="27"/>
      <c r="G168" s="27"/>
      <c r="H168" s="27"/>
      <c r="I168" s="27"/>
      <c r="J168" s="27"/>
      <c r="K168" s="28"/>
      <c r="L168" s="27"/>
    </row>
    <row r="169" spans="1:12">
      <c r="A169" s="22"/>
      <c r="B169" s="23"/>
      <c r="C169" s="24"/>
      <c r="D169" s="29"/>
      <c r="E169" s="26"/>
      <c r="F169" s="27"/>
      <c r="G169" s="27"/>
      <c r="H169" s="27"/>
      <c r="I169" s="27"/>
      <c r="J169" s="27"/>
      <c r="K169" s="28"/>
      <c r="L169" s="27"/>
    </row>
    <row r="170" spans="1:12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27"/>
    </row>
    <row r="172" spans="1:12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28"/>
      <c r="L172" s="27"/>
    </row>
    <row r="173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>
      <c r="A175" s="31"/>
      <c r="B175" s="32"/>
      <c r="C175" s="33"/>
      <c r="D175" s="34" t="s">
        <v>37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3" t="s">
        <v>38</v>
      </c>
      <c r="D176" s="53"/>
      <c r="E176" s="43"/>
      <c r="F176" s="44">
        <f>F165+F175</f>
        <v>500</v>
      </c>
      <c r="G176" s="44">
        <f>G165+G175</f>
        <v>12.280000000000001</v>
      </c>
      <c r="H176" s="44">
        <f>H165+H175</f>
        <v>22.28</v>
      </c>
      <c r="I176" s="44">
        <f>I165+I175</f>
        <v>87.12</v>
      </c>
      <c r="J176" s="44">
        <f>J165+J175</f>
        <v>594.1</v>
      </c>
      <c r="K176" s="44"/>
      <c r="L176" s="44">
        <f>L165+L175</f>
        <v>50.31</v>
      </c>
    </row>
    <row r="177" spans="1:12">
      <c r="A177" s="15">
        <v>2</v>
      </c>
      <c r="B177" s="16">
        <v>5</v>
      </c>
      <c r="C177" s="17" t="s">
        <v>24</v>
      </c>
      <c r="D177" s="18" t="s">
        <v>25</v>
      </c>
      <c r="E177" s="19" t="s">
        <v>56</v>
      </c>
      <c r="F177" s="20">
        <v>240</v>
      </c>
      <c r="G177" s="20">
        <v>14.76</v>
      </c>
      <c r="H177" s="20">
        <v>9.84</v>
      </c>
      <c r="I177" s="20">
        <v>29.76</v>
      </c>
      <c r="J177" s="20">
        <v>267.60000000000002</v>
      </c>
      <c r="K177" s="21">
        <v>406</v>
      </c>
      <c r="L177" s="20">
        <v>59.47</v>
      </c>
    </row>
    <row r="178" spans="1:12">
      <c r="A178" s="22"/>
      <c r="B178" s="23"/>
      <c r="C178" s="24"/>
      <c r="D178" s="25"/>
      <c r="E178" s="26" t="s">
        <v>47</v>
      </c>
      <c r="F178" s="27">
        <v>60</v>
      </c>
      <c r="G178" s="27">
        <v>0.48</v>
      </c>
      <c r="H178" s="27">
        <v>0.06</v>
      </c>
      <c r="I178" s="27">
        <v>2.4</v>
      </c>
      <c r="J178" s="27">
        <v>9</v>
      </c>
      <c r="K178" s="28" t="s">
        <v>36</v>
      </c>
      <c r="L178" s="27">
        <v>11.1</v>
      </c>
    </row>
    <row r="179" spans="1:12">
      <c r="A179" s="22"/>
      <c r="B179" s="23"/>
      <c r="C179" s="24"/>
      <c r="D179" s="29" t="s">
        <v>28</v>
      </c>
      <c r="E179" s="26" t="s">
        <v>29</v>
      </c>
      <c r="F179" s="27">
        <v>200</v>
      </c>
      <c r="G179" s="27">
        <v>0.2</v>
      </c>
      <c r="H179" s="27">
        <v>0</v>
      </c>
      <c r="I179" s="27">
        <v>6.5</v>
      </c>
      <c r="J179" s="27">
        <v>26.8</v>
      </c>
      <c r="K179" s="28">
        <v>143</v>
      </c>
      <c r="L179" s="27">
        <v>1.22</v>
      </c>
    </row>
    <row r="180" spans="1:12">
      <c r="A180" s="22"/>
      <c r="B180" s="23"/>
      <c r="C180" s="24"/>
      <c r="D180" s="29" t="s">
        <v>30</v>
      </c>
      <c r="E180" s="26" t="s">
        <v>31</v>
      </c>
      <c r="F180" s="27">
        <v>40</v>
      </c>
      <c r="G180" s="27">
        <v>8</v>
      </c>
      <c r="H180" s="27">
        <v>3</v>
      </c>
      <c r="I180" s="27">
        <v>52</v>
      </c>
      <c r="J180" s="27">
        <v>270</v>
      </c>
      <c r="K180" s="28" t="s">
        <v>36</v>
      </c>
      <c r="L180" s="27">
        <v>4.1500000000000004</v>
      </c>
    </row>
    <row r="181" spans="1:12">
      <c r="A181" s="22"/>
      <c r="B181" s="23"/>
      <c r="C181" s="24"/>
      <c r="D181" s="29" t="s">
        <v>33</v>
      </c>
      <c r="E181" s="26"/>
      <c r="F181" s="27"/>
      <c r="G181" s="27"/>
      <c r="H181" s="27"/>
      <c r="I181" s="27"/>
      <c r="J181" s="27"/>
      <c r="K181" s="28"/>
      <c r="L181" s="27"/>
    </row>
    <row r="182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1"/>
      <c r="B184" s="32"/>
      <c r="C184" s="33"/>
      <c r="D184" s="34" t="s">
        <v>37</v>
      </c>
      <c r="E184" s="35"/>
      <c r="F184" s="36">
        <f>SUM(F177:F183)</f>
        <v>540</v>
      </c>
      <c r="G184" s="36">
        <f>SUM(G177:G183)</f>
        <v>23.439999999999998</v>
      </c>
      <c r="H184" s="36">
        <f>SUM(H177:H183)</f>
        <v>12.9</v>
      </c>
      <c r="I184" s="36">
        <f>SUM(I177:I183)</f>
        <v>90.66</v>
      </c>
      <c r="J184" s="36">
        <f>SUM(J177:J183)</f>
        <v>573.40000000000009</v>
      </c>
      <c r="K184" s="37"/>
      <c r="L184" s="36">
        <f>SUM(L177:L183)</f>
        <v>75.94</v>
      </c>
    </row>
    <row r="185" spans="1:12">
      <c r="A185" s="38"/>
      <c r="B185" s="39"/>
      <c r="C185" s="40"/>
      <c r="D185" s="29"/>
      <c r="E185" s="26"/>
      <c r="F185" s="27"/>
      <c r="G185" s="27"/>
      <c r="H185" s="27"/>
      <c r="I185" s="27"/>
      <c r="J185" s="27"/>
      <c r="K185" s="28"/>
      <c r="L185" s="27"/>
    </row>
    <row r="186" spans="1:12">
      <c r="A186" s="22"/>
      <c r="B186" s="23"/>
      <c r="C186" s="24"/>
      <c r="D186" s="29"/>
      <c r="E186" s="26"/>
      <c r="F186" s="27"/>
      <c r="G186" s="27"/>
      <c r="H186" s="27"/>
      <c r="I186" s="27"/>
      <c r="J186" s="27"/>
      <c r="K186" s="28"/>
      <c r="L186" s="27"/>
    </row>
    <row r="187" spans="1:12">
      <c r="A187" s="22"/>
      <c r="B187" s="23"/>
      <c r="C187" s="24"/>
      <c r="D187" s="29"/>
      <c r="E187" s="26"/>
      <c r="F187" s="27"/>
      <c r="G187" s="27"/>
      <c r="H187" s="27"/>
      <c r="I187" s="27"/>
      <c r="J187" s="27"/>
      <c r="K187" s="28"/>
      <c r="L187" s="27"/>
    </row>
    <row r="188" spans="1:12">
      <c r="A188" s="22"/>
      <c r="B188" s="23"/>
      <c r="C188" s="24"/>
      <c r="D188" s="29"/>
      <c r="E188" s="26"/>
      <c r="F188" s="27"/>
      <c r="G188" s="27"/>
      <c r="H188" s="27"/>
      <c r="I188" s="27"/>
      <c r="J188" s="27"/>
      <c r="K188" s="28"/>
      <c r="L188" s="27"/>
    </row>
    <row r="189" spans="1:12">
      <c r="A189" s="22"/>
      <c r="B189" s="23"/>
      <c r="C189" s="24"/>
      <c r="D189" s="29"/>
      <c r="E189" s="26"/>
      <c r="F189" s="27"/>
      <c r="G189" s="27"/>
      <c r="H189" s="27"/>
      <c r="I189" s="27"/>
      <c r="J189" s="27"/>
      <c r="K189" s="28"/>
      <c r="L189" s="27"/>
    </row>
    <row r="190" spans="1:12">
      <c r="A190" s="22"/>
      <c r="B190" s="23"/>
      <c r="C190" s="24"/>
      <c r="D190" s="29"/>
      <c r="E190" s="26"/>
      <c r="F190" s="27"/>
      <c r="G190" s="27"/>
      <c r="H190" s="27"/>
      <c r="I190" s="27"/>
      <c r="J190" s="27"/>
      <c r="K190" s="28"/>
      <c r="L190" s="27"/>
    </row>
    <row r="191" spans="1:12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28"/>
      <c r="L191" s="27"/>
    </row>
    <row r="192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>
      <c r="A194" s="31"/>
      <c r="B194" s="32"/>
      <c r="C194" s="33"/>
      <c r="D194" s="34"/>
      <c r="E194" s="35"/>
      <c r="F194" s="36"/>
      <c r="G194" s="36"/>
      <c r="H194" s="36"/>
      <c r="I194" s="36"/>
      <c r="J194" s="36"/>
      <c r="K194" s="37"/>
      <c r="L194" s="36"/>
    </row>
    <row r="195" spans="1:12" ht="15" customHeight="1">
      <c r="A195" s="41">
        <f>A177</f>
        <v>2</v>
      </c>
      <c r="B195" s="42">
        <f>B177</f>
        <v>5</v>
      </c>
      <c r="C195" s="53" t="s">
        <v>38</v>
      </c>
      <c r="D195" s="53"/>
      <c r="E195" s="43"/>
      <c r="F195" s="44">
        <f>F184+F194</f>
        <v>540</v>
      </c>
      <c r="G195" s="44">
        <f>G184+G194</f>
        <v>23.439999999999998</v>
      </c>
      <c r="H195" s="44">
        <f>H184+H194</f>
        <v>12.9</v>
      </c>
      <c r="I195" s="44">
        <f>I184+I194</f>
        <v>90.66</v>
      </c>
      <c r="J195" s="44">
        <f>J184+J194</f>
        <v>573.40000000000009</v>
      </c>
      <c r="K195" s="44"/>
      <c r="L195" s="44">
        <f>L184+L194</f>
        <v>75.94</v>
      </c>
    </row>
    <row r="196" spans="1:12" ht="12.75" customHeight="1">
      <c r="A196" s="48"/>
      <c r="B196" s="49"/>
      <c r="C196" s="54" t="s">
        <v>57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547.5</v>
      </c>
      <c r="G196" s="50">
        <f>(G24+G43+G62+G81+G100+G119+G138+G157+G176+G195)/(IF(G24=0,0,1)+IF(G43=0,0,1)+IF(G62=0,0,1)+IF(G81=0,0,1)+IF(G100=0,0,1)+IF(G119=0,0,1)+IF(G138=0,0,1)+IF(G157=0,0,1)+IF(G176=0,0,1)+IF(G195=0,0,1))</f>
        <v>18.779</v>
      </c>
      <c r="H196" s="50">
        <f>(H24+H43+H62+H81+H100+H119+H138+H157+H176+H195)/(IF(H24=0,0,1)+IF(H43=0,0,1)+IF(H62=0,0,1)+IF(H81=0,0,1)+IF(H100=0,0,1)+IF(H119=0,0,1)+IF(H138=0,0,1)+IF(H157=0,0,1)+IF(H176=0,0,1)+IF(H195=0,0,1))</f>
        <v>21.520999999999997</v>
      </c>
      <c r="I196" s="50">
        <f>(I24+I43+I62+I81+I100+I119+I138+I157+I176+I195)/(IF(I24=0,0,1)+IF(I43=0,0,1)+IF(I62=0,0,1)+IF(I81=0,0,1)+IF(I100=0,0,1)+IF(I119=0,0,1)+IF(I138=0,0,1)+IF(I157=0,0,1)+IF(I176=0,0,1)+IF(I195=0,0,1))</f>
        <v>96.513999999999996</v>
      </c>
      <c r="J196" s="50">
        <f>(J24+J43+J62+J81+J100+J119+J138+J157+J176+J195)/(IF(J24=0,0,1)+IF(J43=0,0,1)+IF(J62=0,0,1)+IF(J81=0,0,1)+IF(J100=0,0,1)+IF(J119=0,0,1)+IF(J138=0,0,1)+IF(J157=0,0,1)+IF(J176=0,0,1)+IF(J195=0,0,1))</f>
        <v>644.72400000000016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62.687000000000012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LibreOffice/24.8.4.2$Windows_X86_64 LibreOffice_project/bb3cfa12c7b1bf994ecc5649a80400d06cd71002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2</cp:revision>
  <cp:lastPrinted>2024-11-21T06:38:57Z</cp:lastPrinted>
  <dcterms:created xsi:type="dcterms:W3CDTF">2022-05-16T14:23:56Z</dcterms:created>
  <dcterms:modified xsi:type="dcterms:W3CDTF">2025-02-19T08:29:32Z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