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I195" i="1" l="1"/>
  <c r="G176" i="1"/>
  <c r="J176" i="1"/>
  <c r="G157" i="1"/>
  <c r="F138" i="1"/>
  <c r="G138" i="1"/>
  <c r="J119" i="1"/>
  <c r="J196" i="1" s="1"/>
  <c r="I119" i="1"/>
  <c r="F119" i="1"/>
  <c r="I100" i="1"/>
  <c r="F100" i="1"/>
  <c r="G100" i="1"/>
  <c r="I81" i="1"/>
  <c r="F81" i="1"/>
  <c r="J62" i="1"/>
  <c r="F62" i="1"/>
  <c r="I43" i="1"/>
  <c r="G43" i="1"/>
  <c r="F43" i="1"/>
  <c r="F24" i="1"/>
  <c r="I196" i="1" l="1"/>
  <c r="F196" i="1"/>
  <c r="G196" i="1"/>
</calcChain>
</file>

<file path=xl/sharedStrings.xml><?xml version="1.0" encoding="utf-8"?>
<sst xmlns="http://schemas.openxmlformats.org/spreadsheetml/2006/main" count="302" uniqueCount="73">
  <si>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</si>
  <si>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</si>
  <si>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</si>
  <si>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</si>
  <si>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</si>
  <si>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</si>
  <si>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</si>
  <si>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</si>
  <si>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</si>
  <si>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</si>
  <si>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</si>
  <si>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</si>
  <si>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</si>
  <si>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</si>
  <si>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</si>
  <si>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</si>
  <si>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</si>
  <si>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</si>
  <si>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</si>
  <si>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</si>
  <si>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</si>
  <si>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</si>
  <si>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</si>
  <si>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</si>
  <si>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</si>
  <si>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</si>
  <si>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</si>
  <si>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</si>
  <si>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</si>
  <si>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</si>
  <si>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</si>
  <si>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</si>
  <si>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</si>
  <si>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</si>
  <si>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</si>
  <si>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</si>
  <si>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</si>
  <si>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</si>
  <si>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</si>
  <si>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</si>
  <si>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Кукотенко Е.В.</t>
  </si>
  <si>
    <t>Чай с сахаром</t>
  </si>
  <si>
    <t>Батон горчичный</t>
  </si>
  <si>
    <t>Каша вязкая рисовая молочная с маслом и сахаром</t>
  </si>
  <si>
    <t>168.1</t>
  </si>
  <si>
    <t>Щи из свежей кпусты с картоелем с курицей</t>
  </si>
  <si>
    <t>Хлеб пшеничный</t>
  </si>
  <si>
    <t>Хлеб солодовый</t>
  </si>
  <si>
    <t xml:space="preserve">сладкое </t>
  </si>
  <si>
    <t>Пряник</t>
  </si>
  <si>
    <t>Печенье</t>
  </si>
  <si>
    <t>Макаронные изделия отварные с сыром</t>
  </si>
  <si>
    <t>Жаркое по- домашнему</t>
  </si>
  <si>
    <t>Суп молочный с макаронными изделиями</t>
  </si>
  <si>
    <t>Бутерброд с маслом сливочным</t>
  </si>
  <si>
    <t>Суп картофельный с клецками с курицей</t>
  </si>
  <si>
    <t>Омлет натуральный</t>
  </si>
  <si>
    <t>Гуляш из говядины</t>
  </si>
  <si>
    <t>Макаронные  изделия отварные с маслом сливочным</t>
  </si>
  <si>
    <t>Каша вязкая пшенная с маслом и сахаром молочная</t>
  </si>
  <si>
    <t>Суп гороховый с курицей</t>
  </si>
  <si>
    <t>Чай каркаде с сахаром</t>
  </si>
  <si>
    <t>Огурец соленый</t>
  </si>
  <si>
    <t>Плов из отварной птицы</t>
  </si>
  <si>
    <t>Каша вязкая манная молочная с маслом и сахаром</t>
  </si>
  <si>
    <t>Суп картофельный с домашней лапшой</t>
  </si>
  <si>
    <t>Каша " Дружба" молочная</t>
  </si>
  <si>
    <t>Салат из свеклы отварной</t>
  </si>
  <si>
    <t>Каша гречневая с овощами с курицей</t>
  </si>
  <si>
    <t>Рассольник "Ленинградский" с курицей</t>
  </si>
  <si>
    <t>Каша вязкая с маслом и сахаром, овсяная молочная</t>
  </si>
  <si>
    <t xml:space="preserve">Птица запеченная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</si>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</sst>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8">
        <v>200</v>
      </c>
      <c r="G6" s="58">
        <v>12</v>
      </c>
      <c r="H6" s="58">
        <v>14</v>
      </c>
      <c r="I6" s="60">
        <v>24</v>
      </c>
      <c r="J6" s="60">
        <v>161</v>
      </c>
      <c r="K6" s="66" t="s">
        <v>44</v>
      </c>
      <c r="L6" s="59">
        <v>23.46</v>
      </c>
    </row>
    <row r="7" spans="1:12" ht="15" x14ac:dyDescent="0.25">
      <c r="A7" s="23"/>
      <c r="B7" s="15"/>
      <c r="C7" s="11"/>
      <c r="D7" s="56"/>
      <c r="E7" s="57"/>
      <c r="F7" s="58"/>
      <c r="G7" s="58"/>
      <c r="H7" s="58"/>
      <c r="I7" s="58"/>
      <c r="J7" s="60"/>
      <c r="K7" s="63"/>
      <c r="L7" s="62"/>
    </row>
    <row r="8" spans="1:12" ht="15" x14ac:dyDescent="0.25">
      <c r="A8" s="23"/>
      <c r="B8" s="15"/>
      <c r="C8" s="11"/>
      <c r="D8" s="7" t="s">
        <v>22</v>
      </c>
      <c r="E8" s="61" t="s">
        <v>41</v>
      </c>
      <c r="F8" s="42">
        <v>200</v>
      </c>
      <c r="G8" s="64">
        <v>0.5</v>
      </c>
      <c r="H8" s="64">
        <v>0</v>
      </c>
      <c r="I8" s="65">
        <v>14</v>
      </c>
      <c r="J8" s="64">
        <v>44.5</v>
      </c>
      <c r="K8" s="63">
        <v>376</v>
      </c>
      <c r="L8" s="62">
        <v>2.93</v>
      </c>
    </row>
    <row r="9" spans="1:12" ht="15" x14ac:dyDescent="0.25">
      <c r="A9" s="23"/>
      <c r="B9" s="15"/>
      <c r="C9" s="11"/>
      <c r="D9" s="7" t="s">
        <v>23</v>
      </c>
      <c r="E9" s="61" t="s">
        <v>42</v>
      </c>
      <c r="F9" s="42">
        <v>50</v>
      </c>
      <c r="G9" s="64">
        <v>1.33</v>
      </c>
      <c r="H9" s="64">
        <v>0.24</v>
      </c>
      <c r="I9" s="65">
        <v>8.3699999999999992</v>
      </c>
      <c r="J9" s="64">
        <v>164.96</v>
      </c>
      <c r="K9" s="43">
        <v>111</v>
      </c>
      <c r="L9" s="62">
        <v>3.32</v>
      </c>
    </row>
    <row r="10" spans="1:12" ht="15.75" thickBot="1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7" t="s">
        <v>48</v>
      </c>
      <c r="E11" s="57" t="s">
        <v>49</v>
      </c>
      <c r="F11" s="42">
        <v>50</v>
      </c>
      <c r="G11" s="58">
        <v>3.38</v>
      </c>
      <c r="H11" s="58">
        <v>3.77</v>
      </c>
      <c r="I11" s="60">
        <v>35.79</v>
      </c>
      <c r="J11" s="42">
        <v>190</v>
      </c>
      <c r="K11" s="43">
        <v>547</v>
      </c>
      <c r="L11" s="59">
        <v>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17.21</v>
      </c>
      <c r="H13" s="19">
        <f t="shared" si="0"/>
        <v>18.010000000000002</v>
      </c>
      <c r="I13" s="19">
        <f t="shared" si="0"/>
        <v>82.16</v>
      </c>
      <c r="J13" s="19">
        <f t="shared" si="0"/>
        <v>560.46</v>
      </c>
      <c r="K13" s="25"/>
      <c r="L13" s="19">
        <f t="shared" ref="L13" si="1">SUM(L6:L12)</f>
        <v>36.71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1" t="s">
        <v>45</v>
      </c>
      <c r="F15" s="42">
        <v>300</v>
      </c>
      <c r="G15" s="64">
        <v>7</v>
      </c>
      <c r="H15" s="64">
        <v>14</v>
      </c>
      <c r="I15" s="65">
        <v>5</v>
      </c>
      <c r="J15" s="42">
        <v>251</v>
      </c>
      <c r="K15" s="43">
        <v>106</v>
      </c>
      <c r="L15" s="62">
        <v>26.87</v>
      </c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61" t="s">
        <v>41</v>
      </c>
      <c r="F18" s="42">
        <v>200</v>
      </c>
      <c r="G18" s="64">
        <v>0.5</v>
      </c>
      <c r="H18" s="64">
        <v>0</v>
      </c>
      <c r="I18" s="65">
        <v>14</v>
      </c>
      <c r="J18" s="64">
        <v>44.5</v>
      </c>
      <c r="K18" s="63">
        <v>376</v>
      </c>
      <c r="L18" s="62">
        <v>2.93</v>
      </c>
    </row>
    <row r="19" spans="1:12" ht="15" x14ac:dyDescent="0.25">
      <c r="A19" s="23"/>
      <c r="B19" s="15"/>
      <c r="C19" s="11"/>
      <c r="D19" s="7" t="s">
        <v>31</v>
      </c>
      <c r="E19" s="61" t="s">
        <v>46</v>
      </c>
      <c r="F19" s="42">
        <v>50</v>
      </c>
      <c r="G19" s="64">
        <v>4</v>
      </c>
      <c r="H19" s="64">
        <v>0.7</v>
      </c>
      <c r="I19" s="65">
        <v>25</v>
      </c>
      <c r="J19" s="42">
        <v>118</v>
      </c>
      <c r="K19" s="43">
        <v>108</v>
      </c>
      <c r="L19" s="62">
        <v>2.1</v>
      </c>
    </row>
    <row r="20" spans="1:12" ht="15" x14ac:dyDescent="0.25">
      <c r="A20" s="23"/>
      <c r="B20" s="15"/>
      <c r="C20" s="11"/>
      <c r="D20" s="7" t="s">
        <v>32</v>
      </c>
      <c r="E20" s="61" t="s">
        <v>47</v>
      </c>
      <c r="F20" s="42">
        <v>50</v>
      </c>
      <c r="G20" s="64">
        <v>3</v>
      </c>
      <c r="H20" s="64">
        <v>1</v>
      </c>
      <c r="I20" s="65">
        <v>21.2</v>
      </c>
      <c r="J20" s="42">
        <v>102</v>
      </c>
      <c r="K20" s="43">
        <v>109</v>
      </c>
      <c r="L20" s="62">
        <v>3.4</v>
      </c>
    </row>
    <row r="21" spans="1:12" ht="15" x14ac:dyDescent="0.25">
      <c r="A21" s="23"/>
      <c r="B21" s="15"/>
      <c r="C21" s="11"/>
      <c r="D21" s="67" t="s">
        <v>48</v>
      </c>
      <c r="E21" s="61" t="s">
        <v>50</v>
      </c>
      <c r="F21" s="42">
        <v>100</v>
      </c>
      <c r="G21" s="64">
        <v>3.38</v>
      </c>
      <c r="H21" s="64">
        <v>3.77</v>
      </c>
      <c r="I21" s="65">
        <v>35.79</v>
      </c>
      <c r="J21" s="42">
        <v>190</v>
      </c>
      <c r="K21" s="43">
        <v>548</v>
      </c>
      <c r="L21" s="42">
        <v>7.25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17.88</v>
      </c>
      <c r="H23" s="19">
        <f t="shared" si="2"/>
        <v>19.47</v>
      </c>
      <c r="I23" s="19">
        <f t="shared" si="2"/>
        <v>100.99000000000001</v>
      </c>
      <c r="J23" s="19">
        <f t="shared" si="2"/>
        <v>705.5</v>
      </c>
      <c r="K23" s="25"/>
      <c r="L23" s="19">
        <f t="shared" ref="L23" si="3">SUM(L14:L22)</f>
        <v>42.550000000000004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35.090000000000003</v>
      </c>
      <c r="H24" s="32">
        <f t="shared" si="4"/>
        <v>37.480000000000004</v>
      </c>
      <c r="I24" s="32">
        <f t="shared" si="4"/>
        <v>183.15</v>
      </c>
      <c r="J24" s="32">
        <f t="shared" si="4"/>
        <v>1265.96</v>
      </c>
      <c r="K24" s="32"/>
      <c r="L24" s="32">
        <f t="shared" ref="L24" si="5">L13+L23</f>
        <v>79.260000000000005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39">
        <v>200</v>
      </c>
      <c r="G25" s="58">
        <v>12</v>
      </c>
      <c r="H25" s="58">
        <v>16</v>
      </c>
      <c r="I25" s="60">
        <v>24</v>
      </c>
      <c r="J25" s="39">
        <v>85</v>
      </c>
      <c r="K25" s="40">
        <v>259</v>
      </c>
      <c r="L25" s="59">
        <v>22.75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1" t="s">
        <v>41</v>
      </c>
      <c r="F27" s="42">
        <v>200</v>
      </c>
      <c r="G27" s="64">
        <v>0.5</v>
      </c>
      <c r="H27" s="64">
        <v>0</v>
      </c>
      <c r="I27" s="65">
        <v>14</v>
      </c>
      <c r="J27" s="64">
        <v>44.5</v>
      </c>
      <c r="K27" s="63">
        <v>376</v>
      </c>
      <c r="L27" s="62">
        <v>2.93</v>
      </c>
    </row>
    <row r="28" spans="1:12" ht="15" x14ac:dyDescent="0.25">
      <c r="A28" s="14"/>
      <c r="B28" s="15"/>
      <c r="C28" s="11"/>
      <c r="D28" s="7" t="s">
        <v>23</v>
      </c>
      <c r="E28" s="61" t="s">
        <v>42</v>
      </c>
      <c r="F28" s="42">
        <v>50</v>
      </c>
      <c r="G28" s="64">
        <v>1.33</v>
      </c>
      <c r="H28" s="64">
        <v>0.24</v>
      </c>
      <c r="I28" s="65">
        <v>8.3699999999999992</v>
      </c>
      <c r="J28" s="64">
        <v>164.96</v>
      </c>
      <c r="K28" s="43">
        <v>111</v>
      </c>
      <c r="L28" s="62">
        <v>3.32</v>
      </c>
    </row>
    <row r="29" spans="1:12" ht="15.75" thickBot="1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7" t="s">
        <v>48</v>
      </c>
      <c r="E30" s="57" t="s">
        <v>49</v>
      </c>
      <c r="F30" s="42">
        <v>50</v>
      </c>
      <c r="G30" s="58">
        <v>3.38</v>
      </c>
      <c r="H30" s="58">
        <v>3.77</v>
      </c>
      <c r="I30" s="60">
        <v>35.79</v>
      </c>
      <c r="J30" s="42">
        <v>190</v>
      </c>
      <c r="K30" s="43">
        <v>547</v>
      </c>
      <c r="L30" s="59">
        <v>7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17.21</v>
      </c>
      <c r="H32" s="19">
        <f t="shared" ref="H32" si="7">SUM(H25:H31)</f>
        <v>20.009999999999998</v>
      </c>
      <c r="I32" s="19">
        <f t="shared" ref="I32" si="8">SUM(I25:I31)</f>
        <v>82.16</v>
      </c>
      <c r="J32" s="19">
        <f t="shared" ref="J32:L32" si="9">SUM(J25:J31)</f>
        <v>484.46000000000004</v>
      </c>
      <c r="K32" s="25"/>
      <c r="L32" s="19">
        <f t="shared" si="9"/>
        <v>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61" t="s">
        <v>52</v>
      </c>
      <c r="F35" s="42">
        <v>300</v>
      </c>
      <c r="G35" s="64">
        <v>13</v>
      </c>
      <c r="H35" s="64">
        <v>15</v>
      </c>
      <c r="I35" s="65">
        <v>34</v>
      </c>
      <c r="J35" s="42">
        <v>265</v>
      </c>
      <c r="K35" s="43">
        <v>260</v>
      </c>
      <c r="L35" s="42">
        <v>23.6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61" t="s">
        <v>41</v>
      </c>
      <c r="F37" s="42">
        <v>200</v>
      </c>
      <c r="G37" s="64">
        <v>0.5</v>
      </c>
      <c r="H37" s="64">
        <v>0</v>
      </c>
      <c r="I37" s="65">
        <v>14</v>
      </c>
      <c r="J37" s="64">
        <v>44.5</v>
      </c>
      <c r="K37" s="63">
        <v>376</v>
      </c>
      <c r="L37" s="62">
        <v>2.93</v>
      </c>
    </row>
    <row r="38" spans="1:12" ht="15" x14ac:dyDescent="0.25">
      <c r="A38" s="14"/>
      <c r="B38" s="15"/>
      <c r="C38" s="11"/>
      <c r="D38" s="7" t="s">
        <v>31</v>
      </c>
      <c r="E38" s="61" t="s">
        <v>46</v>
      </c>
      <c r="F38" s="42">
        <v>50</v>
      </c>
      <c r="G38" s="64">
        <v>4</v>
      </c>
      <c r="H38" s="64">
        <v>0.7</v>
      </c>
      <c r="I38" s="65">
        <v>25</v>
      </c>
      <c r="J38" s="42">
        <v>118</v>
      </c>
      <c r="K38" s="43">
        <v>108</v>
      </c>
      <c r="L38" s="62">
        <v>2.1</v>
      </c>
    </row>
    <row r="39" spans="1:12" ht="15" x14ac:dyDescent="0.25">
      <c r="A39" s="14"/>
      <c r="B39" s="15"/>
      <c r="C39" s="11"/>
      <c r="D39" s="7" t="s">
        <v>32</v>
      </c>
      <c r="E39" s="61" t="s">
        <v>47</v>
      </c>
      <c r="F39" s="42">
        <v>50</v>
      </c>
      <c r="G39" s="64">
        <v>3</v>
      </c>
      <c r="H39" s="64">
        <v>1</v>
      </c>
      <c r="I39" s="65">
        <v>21.2</v>
      </c>
      <c r="J39" s="42">
        <v>102</v>
      </c>
      <c r="K39" s="43">
        <v>109</v>
      </c>
      <c r="L39" s="62">
        <v>3.4</v>
      </c>
    </row>
    <row r="40" spans="1:12" ht="15" x14ac:dyDescent="0.25">
      <c r="A40" s="14"/>
      <c r="B40" s="15"/>
      <c r="C40" s="11"/>
      <c r="D40" s="67" t="s">
        <v>48</v>
      </c>
      <c r="E40" s="61" t="s">
        <v>50</v>
      </c>
      <c r="F40" s="42">
        <v>100</v>
      </c>
      <c r="G40" s="64">
        <v>3.38</v>
      </c>
      <c r="H40" s="64">
        <v>3.77</v>
      </c>
      <c r="I40" s="65">
        <v>35.79</v>
      </c>
      <c r="J40" s="42">
        <v>190</v>
      </c>
      <c r="K40" s="43">
        <v>548</v>
      </c>
      <c r="L40" s="42">
        <v>7.25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23.88</v>
      </c>
      <c r="H42" s="19">
        <f t="shared" ref="H42" si="11">SUM(H33:H41)</f>
        <v>20.47</v>
      </c>
      <c r="I42" s="19">
        <f t="shared" ref="I42" si="12">SUM(I33:I41)</f>
        <v>129.99</v>
      </c>
      <c r="J42" s="19">
        <f t="shared" ref="J42:L42" si="13">SUM(J33:J41)</f>
        <v>719.5</v>
      </c>
      <c r="K42" s="25"/>
      <c r="L42" s="19">
        <f t="shared" si="13"/>
        <v>39.28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" si="14">G32+G42</f>
        <v>41.09</v>
      </c>
      <c r="H43" s="32">
        <f t="shared" ref="H43" si="15">H32+H42</f>
        <v>40.479999999999997</v>
      </c>
      <c r="I43" s="32">
        <f t="shared" ref="I43" si="16">I32+I42</f>
        <v>212.15</v>
      </c>
      <c r="J43" s="32">
        <f t="shared" ref="J43:L43" si="17">J32+J42</f>
        <v>1203.96</v>
      </c>
      <c r="K43" s="32"/>
      <c r="L43" s="32">
        <f t="shared" si="17"/>
        <v>75.28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53</v>
      </c>
      <c r="F44" s="39">
        <v>200</v>
      </c>
      <c r="G44" s="58">
        <v>5</v>
      </c>
      <c r="H44" s="58">
        <v>1</v>
      </c>
      <c r="I44" s="60">
        <v>20</v>
      </c>
      <c r="J44" s="39">
        <v>179</v>
      </c>
      <c r="K44" s="40">
        <v>120</v>
      </c>
      <c r="L44" s="39">
        <v>22.02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61" t="s">
        <v>41</v>
      </c>
      <c r="F46" s="42">
        <v>200</v>
      </c>
      <c r="G46" s="64">
        <v>0.5</v>
      </c>
      <c r="H46" s="64">
        <v>0</v>
      </c>
      <c r="I46" s="65">
        <v>14</v>
      </c>
      <c r="J46" s="64">
        <v>44.5</v>
      </c>
      <c r="K46" s="63">
        <v>376</v>
      </c>
      <c r="L46" s="62">
        <v>2.93</v>
      </c>
    </row>
    <row r="47" spans="1:12" ht="15" x14ac:dyDescent="0.25">
      <c r="A47" s="23"/>
      <c r="B47" s="15"/>
      <c r="C47" s="11"/>
      <c r="D47" s="7" t="s">
        <v>23</v>
      </c>
      <c r="E47" s="61" t="s">
        <v>54</v>
      </c>
      <c r="F47" s="42">
        <v>50</v>
      </c>
      <c r="G47" s="64">
        <v>3</v>
      </c>
      <c r="H47" s="64">
        <v>9</v>
      </c>
      <c r="I47" s="65">
        <v>20</v>
      </c>
      <c r="J47" s="42">
        <v>180</v>
      </c>
      <c r="K47" s="43">
        <v>115</v>
      </c>
      <c r="L47" s="42">
        <v>10.96</v>
      </c>
    </row>
    <row r="48" spans="1:12" ht="15.75" thickBot="1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7" t="s">
        <v>48</v>
      </c>
      <c r="E49" s="57" t="s">
        <v>49</v>
      </c>
      <c r="F49" s="42">
        <v>50</v>
      </c>
      <c r="G49" s="58">
        <v>3.38</v>
      </c>
      <c r="H49" s="58">
        <v>3.77</v>
      </c>
      <c r="I49" s="60">
        <v>35.79</v>
      </c>
      <c r="J49" s="42">
        <v>190</v>
      </c>
      <c r="K49" s="43">
        <v>547</v>
      </c>
      <c r="L49" s="59">
        <v>7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11.879999999999999</v>
      </c>
      <c r="H51" s="19">
        <f t="shared" ref="H51" si="19">SUM(H44:H50)</f>
        <v>13.77</v>
      </c>
      <c r="I51" s="19">
        <f t="shared" ref="I51" si="20">SUM(I44:I50)</f>
        <v>89.789999999999992</v>
      </c>
      <c r="J51" s="19">
        <f t="shared" ref="J51:L51" si="21">SUM(J44:J50)</f>
        <v>593.5</v>
      </c>
      <c r="K51" s="25"/>
      <c r="L51" s="19">
        <f t="shared" si="21"/>
        <v>42.91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61" t="s">
        <v>55</v>
      </c>
      <c r="F53" s="42">
        <v>300</v>
      </c>
      <c r="G53" s="64">
        <v>6</v>
      </c>
      <c r="H53" s="64">
        <v>5</v>
      </c>
      <c r="I53" s="65">
        <v>14</v>
      </c>
      <c r="J53" s="42">
        <v>251</v>
      </c>
      <c r="K53" s="43">
        <v>37</v>
      </c>
      <c r="L53" s="42">
        <v>46.91</v>
      </c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61" t="s">
        <v>41</v>
      </c>
      <c r="F56" s="42">
        <v>200</v>
      </c>
      <c r="G56" s="64">
        <v>0.5</v>
      </c>
      <c r="H56" s="64">
        <v>0</v>
      </c>
      <c r="I56" s="65">
        <v>14</v>
      </c>
      <c r="J56" s="64">
        <v>44.5</v>
      </c>
      <c r="K56" s="63">
        <v>376</v>
      </c>
      <c r="L56" s="62">
        <v>2.93</v>
      </c>
    </row>
    <row r="57" spans="1:12" ht="15" x14ac:dyDescent="0.25">
      <c r="A57" s="23"/>
      <c r="B57" s="15"/>
      <c r="C57" s="11"/>
      <c r="D57" s="7" t="s">
        <v>31</v>
      </c>
      <c r="E57" s="61" t="s">
        <v>46</v>
      </c>
      <c r="F57" s="42">
        <v>50</v>
      </c>
      <c r="G57" s="64">
        <v>4</v>
      </c>
      <c r="H57" s="64">
        <v>0.7</v>
      </c>
      <c r="I57" s="65">
        <v>25</v>
      </c>
      <c r="J57" s="42">
        <v>118</v>
      </c>
      <c r="K57" s="43">
        <v>108</v>
      </c>
      <c r="L57" s="62">
        <v>2.1</v>
      </c>
    </row>
    <row r="58" spans="1:12" ht="15" x14ac:dyDescent="0.25">
      <c r="A58" s="23"/>
      <c r="B58" s="15"/>
      <c r="C58" s="11"/>
      <c r="D58" s="7" t="s">
        <v>32</v>
      </c>
      <c r="E58" s="61" t="s">
        <v>47</v>
      </c>
      <c r="F58" s="42">
        <v>50</v>
      </c>
      <c r="G58" s="64">
        <v>3</v>
      </c>
      <c r="H58" s="64">
        <v>1</v>
      </c>
      <c r="I58" s="65">
        <v>21.2</v>
      </c>
      <c r="J58" s="42">
        <v>102</v>
      </c>
      <c r="K58" s="43">
        <v>109</v>
      </c>
      <c r="L58" s="62">
        <v>3.4</v>
      </c>
    </row>
    <row r="59" spans="1:12" ht="15" x14ac:dyDescent="0.25">
      <c r="A59" s="23"/>
      <c r="B59" s="15"/>
      <c r="C59" s="11"/>
      <c r="D59" s="67" t="s">
        <v>48</v>
      </c>
      <c r="E59" s="61" t="s">
        <v>50</v>
      </c>
      <c r="F59" s="42">
        <v>100</v>
      </c>
      <c r="G59" s="64">
        <v>3.38</v>
      </c>
      <c r="H59" s="64">
        <v>3.77</v>
      </c>
      <c r="I59" s="65">
        <v>35.79</v>
      </c>
      <c r="J59" s="42">
        <v>190</v>
      </c>
      <c r="K59" s="43">
        <v>548</v>
      </c>
      <c r="L59" s="42">
        <v>7.25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16.88</v>
      </c>
      <c r="H61" s="19">
        <f t="shared" ref="H61" si="23">SUM(H52:H60)</f>
        <v>10.47</v>
      </c>
      <c r="I61" s="19">
        <f t="shared" ref="I61" si="24">SUM(I52:I60)</f>
        <v>109.99000000000001</v>
      </c>
      <c r="J61" s="19">
        <f t="shared" ref="J61:L61" si="25">SUM(J52:J60)</f>
        <v>705.5</v>
      </c>
      <c r="K61" s="25"/>
      <c r="L61" s="19">
        <f t="shared" si="25"/>
        <v>62.589999999999996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28.759999999999998</v>
      </c>
      <c r="H62" s="32">
        <f t="shared" ref="H62" si="27">H51+H61</f>
        <v>24.240000000000002</v>
      </c>
      <c r="I62" s="32">
        <f t="shared" ref="I62" si="28">I51+I61</f>
        <v>199.78</v>
      </c>
      <c r="J62" s="32">
        <f t="shared" ref="J62:L62" si="29">J51+J61</f>
        <v>1299</v>
      </c>
      <c r="K62" s="32"/>
      <c r="L62" s="32">
        <f t="shared" si="29"/>
        <v>105.5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56</v>
      </c>
      <c r="F63" s="39">
        <v>200</v>
      </c>
      <c r="G63" s="58">
        <v>10.32</v>
      </c>
      <c r="H63" s="58">
        <v>5</v>
      </c>
      <c r="I63" s="60">
        <v>23.23</v>
      </c>
      <c r="J63" s="39">
        <v>82</v>
      </c>
      <c r="K63" s="40">
        <v>268</v>
      </c>
      <c r="L63" s="39">
        <v>28.98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61" t="s">
        <v>41</v>
      </c>
      <c r="F65" s="42">
        <v>200</v>
      </c>
      <c r="G65" s="64">
        <v>0.5</v>
      </c>
      <c r="H65" s="64">
        <v>0</v>
      </c>
      <c r="I65" s="65">
        <v>14</v>
      </c>
      <c r="J65" s="64">
        <v>44.5</v>
      </c>
      <c r="K65" s="63">
        <v>376</v>
      </c>
      <c r="L65" s="62">
        <v>2.93</v>
      </c>
    </row>
    <row r="66" spans="1:12" ht="15" x14ac:dyDescent="0.25">
      <c r="A66" s="23"/>
      <c r="B66" s="15"/>
      <c r="C66" s="11"/>
      <c r="D66" s="7" t="s">
        <v>23</v>
      </c>
      <c r="E66" s="61" t="s">
        <v>54</v>
      </c>
      <c r="F66" s="42">
        <v>50</v>
      </c>
      <c r="G66" s="64">
        <v>3</v>
      </c>
      <c r="H66" s="64">
        <v>9</v>
      </c>
      <c r="I66" s="65">
        <v>20</v>
      </c>
      <c r="J66" s="42">
        <v>180</v>
      </c>
      <c r="K66" s="43">
        <v>115</v>
      </c>
      <c r="L66" s="42">
        <v>10.96</v>
      </c>
    </row>
    <row r="67" spans="1:12" ht="15.75" thickBot="1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7" t="s">
        <v>48</v>
      </c>
      <c r="E68" s="57" t="s">
        <v>49</v>
      </c>
      <c r="F68" s="42">
        <v>50</v>
      </c>
      <c r="G68" s="58">
        <v>3.38</v>
      </c>
      <c r="H68" s="58">
        <v>3.77</v>
      </c>
      <c r="I68" s="60">
        <v>35.79</v>
      </c>
      <c r="J68" s="42">
        <v>190</v>
      </c>
      <c r="K68" s="43">
        <v>547</v>
      </c>
      <c r="L68" s="59">
        <v>7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</v>
      </c>
      <c r="H70" s="19">
        <f t="shared" ref="H70" si="31">SUM(H63:H69)</f>
        <v>17.77</v>
      </c>
      <c r="I70" s="19">
        <f t="shared" ref="I70" si="32">SUM(I63:I69)</f>
        <v>93.02000000000001</v>
      </c>
      <c r="J70" s="19">
        <f t="shared" ref="J70:L70" si="33">SUM(J63:J69)</f>
        <v>496.5</v>
      </c>
      <c r="K70" s="25"/>
      <c r="L70" s="19">
        <f t="shared" si="33"/>
        <v>49.870000000000005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61" t="s">
        <v>57</v>
      </c>
      <c r="F73" s="42">
        <v>100</v>
      </c>
      <c r="G73" s="64">
        <v>7</v>
      </c>
      <c r="H73" s="64">
        <v>10</v>
      </c>
      <c r="I73" s="65">
        <v>16</v>
      </c>
      <c r="J73" s="42">
        <v>165</v>
      </c>
      <c r="K73" s="43">
        <v>327</v>
      </c>
      <c r="L73" s="42">
        <v>32.020000000000003</v>
      </c>
    </row>
    <row r="74" spans="1:12" ht="15" x14ac:dyDescent="0.25">
      <c r="A74" s="23"/>
      <c r="B74" s="15"/>
      <c r="C74" s="11"/>
      <c r="D74" s="7" t="s">
        <v>29</v>
      </c>
      <c r="E74" s="61" t="s">
        <v>58</v>
      </c>
      <c r="F74" s="42">
        <v>200</v>
      </c>
      <c r="G74" s="64">
        <v>6</v>
      </c>
      <c r="H74" s="64">
        <v>1</v>
      </c>
      <c r="I74" s="65">
        <v>19</v>
      </c>
      <c r="J74" s="42">
        <v>86</v>
      </c>
      <c r="K74" s="43">
        <v>257</v>
      </c>
      <c r="L74" s="42">
        <v>5.2</v>
      </c>
    </row>
    <row r="75" spans="1:12" ht="15" x14ac:dyDescent="0.25">
      <c r="A75" s="23"/>
      <c r="B75" s="15"/>
      <c r="C75" s="11"/>
      <c r="D75" s="7" t="s">
        <v>30</v>
      </c>
      <c r="E75" s="61" t="s">
        <v>41</v>
      </c>
      <c r="F75" s="42">
        <v>200</v>
      </c>
      <c r="G75" s="64">
        <v>0.5</v>
      </c>
      <c r="H75" s="64">
        <v>0</v>
      </c>
      <c r="I75" s="65">
        <v>14</v>
      </c>
      <c r="J75" s="64">
        <v>44.5</v>
      </c>
      <c r="K75" s="63">
        <v>376</v>
      </c>
      <c r="L75" s="62">
        <v>2.93</v>
      </c>
    </row>
    <row r="76" spans="1:12" ht="15" x14ac:dyDescent="0.25">
      <c r="A76" s="23"/>
      <c r="B76" s="15"/>
      <c r="C76" s="11"/>
      <c r="D76" s="7" t="s">
        <v>31</v>
      </c>
      <c r="E76" s="61" t="s">
        <v>46</v>
      </c>
      <c r="F76" s="42">
        <v>50</v>
      </c>
      <c r="G76" s="64">
        <v>4</v>
      </c>
      <c r="H76" s="64">
        <v>0.7</v>
      </c>
      <c r="I76" s="65">
        <v>25</v>
      </c>
      <c r="J76" s="42">
        <v>118</v>
      </c>
      <c r="K76" s="43">
        <v>108</v>
      </c>
      <c r="L76" s="62">
        <v>2.1</v>
      </c>
    </row>
    <row r="77" spans="1:12" ht="15" x14ac:dyDescent="0.25">
      <c r="A77" s="23"/>
      <c r="B77" s="15"/>
      <c r="C77" s="11"/>
      <c r="D77" s="7" t="s">
        <v>32</v>
      </c>
      <c r="E77" s="61" t="s">
        <v>47</v>
      </c>
      <c r="F77" s="42">
        <v>50</v>
      </c>
      <c r="G77" s="64">
        <v>3</v>
      </c>
      <c r="H77" s="64">
        <v>1</v>
      </c>
      <c r="I77" s="65">
        <v>21.2</v>
      </c>
      <c r="J77" s="42">
        <v>102</v>
      </c>
      <c r="K77" s="43">
        <v>109</v>
      </c>
      <c r="L77" s="62">
        <v>3.4</v>
      </c>
    </row>
    <row r="78" spans="1:12" ht="15" x14ac:dyDescent="0.25">
      <c r="A78" s="23"/>
      <c r="B78" s="15"/>
      <c r="C78" s="11"/>
      <c r="D78" s="67" t="s">
        <v>48</v>
      </c>
      <c r="E78" s="61" t="s">
        <v>50</v>
      </c>
      <c r="F78" s="42">
        <v>100</v>
      </c>
      <c r="G78" s="64">
        <v>3.38</v>
      </c>
      <c r="H78" s="64">
        <v>3.77</v>
      </c>
      <c r="I78" s="65">
        <v>35.79</v>
      </c>
      <c r="J78" s="42">
        <v>190</v>
      </c>
      <c r="K78" s="43">
        <v>548</v>
      </c>
      <c r="L78" s="42">
        <v>7.25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23.88</v>
      </c>
      <c r="H80" s="19">
        <f t="shared" ref="H80" si="35">SUM(H71:H79)</f>
        <v>16.47</v>
      </c>
      <c r="I80" s="19">
        <f t="shared" ref="I80" si="36">SUM(I71:I79)</f>
        <v>130.99</v>
      </c>
      <c r="J80" s="19">
        <f t="shared" ref="J80:L80" si="37">SUM(J71:J79)</f>
        <v>705.5</v>
      </c>
      <c r="K80" s="25"/>
      <c r="L80" s="19">
        <f t="shared" si="37"/>
        <v>52.900000000000006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8">G70+G80</f>
        <v>41.08</v>
      </c>
      <c r="H81" s="32">
        <f t="shared" ref="H81" si="39">H70+H80</f>
        <v>34.239999999999995</v>
      </c>
      <c r="I81" s="32">
        <f t="shared" ref="I81" si="40">I70+I80</f>
        <v>224.01000000000002</v>
      </c>
      <c r="J81" s="32">
        <f t="shared" ref="J81:L81" si="41">J70+J80</f>
        <v>1202</v>
      </c>
      <c r="K81" s="32"/>
      <c r="L81" s="32">
        <f t="shared" si="41"/>
        <v>102.77000000000001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59</v>
      </c>
      <c r="F82" s="39"/>
      <c r="G82" s="58">
        <v>12</v>
      </c>
      <c r="H82" s="58">
        <v>6</v>
      </c>
      <c r="I82" s="60">
        <v>18</v>
      </c>
      <c r="J82" s="39">
        <v>161</v>
      </c>
      <c r="K82" s="40">
        <v>168.1</v>
      </c>
      <c r="L82" s="39">
        <v>22.75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1" t="s">
        <v>41</v>
      </c>
      <c r="F84" s="42">
        <v>200</v>
      </c>
      <c r="G84" s="64">
        <v>0.5</v>
      </c>
      <c r="H84" s="64">
        <v>0</v>
      </c>
      <c r="I84" s="65">
        <v>14</v>
      </c>
      <c r="J84" s="64">
        <v>44.5</v>
      </c>
      <c r="K84" s="63">
        <v>376</v>
      </c>
      <c r="L84" s="62">
        <v>2.93</v>
      </c>
    </row>
    <row r="85" spans="1:12" ht="15" x14ac:dyDescent="0.25">
      <c r="A85" s="23"/>
      <c r="B85" s="15"/>
      <c r="C85" s="11"/>
      <c r="D85" s="7" t="s">
        <v>23</v>
      </c>
      <c r="E85" s="61" t="s">
        <v>42</v>
      </c>
      <c r="F85" s="42">
        <v>50</v>
      </c>
      <c r="G85" s="64">
        <v>1.33</v>
      </c>
      <c r="H85" s="64">
        <v>0.24</v>
      </c>
      <c r="I85" s="65">
        <v>8.3699999999999992</v>
      </c>
      <c r="J85" s="64">
        <v>164.96</v>
      </c>
      <c r="K85" s="43">
        <v>111</v>
      </c>
      <c r="L85" s="62">
        <v>3.32</v>
      </c>
    </row>
    <row r="86" spans="1:12" ht="15.75" thickBot="1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7" t="s">
        <v>48</v>
      </c>
      <c r="E87" s="57" t="s">
        <v>49</v>
      </c>
      <c r="F87" s="42">
        <v>50</v>
      </c>
      <c r="G87" s="58">
        <v>3.38</v>
      </c>
      <c r="H87" s="58">
        <v>3.77</v>
      </c>
      <c r="I87" s="60">
        <v>35.79</v>
      </c>
      <c r="J87" s="42">
        <v>190</v>
      </c>
      <c r="K87" s="43">
        <v>547</v>
      </c>
      <c r="L87" s="59">
        <v>7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17.21</v>
      </c>
      <c r="H89" s="19">
        <f t="shared" ref="H89" si="43">SUM(H82:H88)</f>
        <v>10.01</v>
      </c>
      <c r="I89" s="19">
        <f t="shared" ref="I89" si="44">SUM(I82:I88)</f>
        <v>76.16</v>
      </c>
      <c r="J89" s="19">
        <f t="shared" ref="J89:L89" si="45">SUM(J82:J88)</f>
        <v>560.46</v>
      </c>
      <c r="K89" s="25"/>
      <c r="L89" s="19">
        <f t="shared" si="45"/>
        <v>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61" t="s">
        <v>60</v>
      </c>
      <c r="F91" s="42">
        <v>300</v>
      </c>
      <c r="G91" s="64">
        <v>9</v>
      </c>
      <c r="H91" s="64">
        <v>12</v>
      </c>
      <c r="I91" s="65">
        <v>21</v>
      </c>
      <c r="J91" s="42">
        <v>184</v>
      </c>
      <c r="K91" s="43">
        <v>114</v>
      </c>
      <c r="L91" s="42">
        <v>23.48</v>
      </c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68" t="s">
        <v>61</v>
      </c>
      <c r="F94" s="42">
        <v>200</v>
      </c>
      <c r="G94" s="64">
        <v>0.5</v>
      </c>
      <c r="H94" s="64">
        <v>0</v>
      </c>
      <c r="I94" s="65">
        <v>14</v>
      </c>
      <c r="J94" s="64">
        <v>44.5</v>
      </c>
      <c r="K94" s="63">
        <v>376</v>
      </c>
      <c r="L94" s="62">
        <v>2.93</v>
      </c>
    </row>
    <row r="95" spans="1:12" ht="15" x14ac:dyDescent="0.25">
      <c r="A95" s="23"/>
      <c r="B95" s="15"/>
      <c r="C95" s="11"/>
      <c r="D95" s="7" t="s">
        <v>31</v>
      </c>
      <c r="E95" s="61" t="s">
        <v>46</v>
      </c>
      <c r="F95" s="42">
        <v>50</v>
      </c>
      <c r="G95" s="64">
        <v>4</v>
      </c>
      <c r="H95" s="64">
        <v>0.7</v>
      </c>
      <c r="I95" s="65">
        <v>25</v>
      </c>
      <c r="J95" s="42">
        <v>118</v>
      </c>
      <c r="K95" s="43">
        <v>108</v>
      </c>
      <c r="L95" s="62">
        <v>2.1</v>
      </c>
    </row>
    <row r="96" spans="1:12" ht="15" x14ac:dyDescent="0.25">
      <c r="A96" s="23"/>
      <c r="B96" s="15"/>
      <c r="C96" s="11"/>
      <c r="D96" s="7" t="s">
        <v>32</v>
      </c>
      <c r="E96" s="61" t="s">
        <v>47</v>
      </c>
      <c r="F96" s="42">
        <v>50</v>
      </c>
      <c r="G96" s="64">
        <v>3</v>
      </c>
      <c r="H96" s="64">
        <v>1</v>
      </c>
      <c r="I96" s="65">
        <v>21.2</v>
      </c>
      <c r="J96" s="42">
        <v>102</v>
      </c>
      <c r="K96" s="43">
        <v>109</v>
      </c>
      <c r="L96" s="62">
        <v>3.4</v>
      </c>
    </row>
    <row r="97" spans="1:12" ht="15" x14ac:dyDescent="0.25">
      <c r="A97" s="23"/>
      <c r="B97" s="15"/>
      <c r="C97" s="11"/>
      <c r="D97" s="67" t="s">
        <v>48</v>
      </c>
      <c r="E97" s="61" t="s">
        <v>50</v>
      </c>
      <c r="F97" s="42">
        <v>100</v>
      </c>
      <c r="G97" s="64">
        <v>3.38</v>
      </c>
      <c r="H97" s="64">
        <v>3.77</v>
      </c>
      <c r="I97" s="65">
        <v>35.79</v>
      </c>
      <c r="J97" s="42">
        <v>190</v>
      </c>
      <c r="K97" s="43">
        <v>548</v>
      </c>
      <c r="L97" s="42">
        <v>7.25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19.88</v>
      </c>
      <c r="H99" s="19">
        <f t="shared" ref="H99" si="47">SUM(H90:H98)</f>
        <v>17.47</v>
      </c>
      <c r="I99" s="19">
        <f t="shared" ref="I99" si="48">SUM(I90:I98)</f>
        <v>116.99000000000001</v>
      </c>
      <c r="J99" s="19">
        <f t="shared" ref="J99:L99" si="49">SUM(J90:J98)</f>
        <v>638.5</v>
      </c>
      <c r="K99" s="25"/>
      <c r="L99" s="19">
        <f t="shared" si="49"/>
        <v>39.159999999999997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1000</v>
      </c>
      <c r="G100" s="32">
        <f t="shared" ref="G100" si="50">G89+G99</f>
        <v>37.090000000000003</v>
      </c>
      <c r="H100" s="32">
        <f t="shared" ref="H100" si="51">H89+H99</f>
        <v>27.479999999999997</v>
      </c>
      <c r="I100" s="32">
        <f t="shared" ref="I100" si="52">I89+I99</f>
        <v>193.15</v>
      </c>
      <c r="J100" s="32">
        <f t="shared" ref="J100:L100" si="53">J89+J99</f>
        <v>1198.96</v>
      </c>
      <c r="K100" s="32"/>
      <c r="L100" s="32">
        <f t="shared" si="53"/>
        <v>75.16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53</v>
      </c>
      <c r="F101" s="39">
        <v>200</v>
      </c>
      <c r="G101" s="58">
        <v>5</v>
      </c>
      <c r="H101" s="58">
        <v>1</v>
      </c>
      <c r="I101" s="60">
        <v>20</v>
      </c>
      <c r="J101" s="39">
        <v>179</v>
      </c>
      <c r="K101" s="40">
        <v>120</v>
      </c>
      <c r="L101" s="39">
        <v>22.02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1" t="s">
        <v>41</v>
      </c>
      <c r="F103" s="42">
        <v>200</v>
      </c>
      <c r="G103" s="64">
        <v>0.5</v>
      </c>
      <c r="H103" s="64">
        <v>0</v>
      </c>
      <c r="I103" s="65">
        <v>14</v>
      </c>
      <c r="J103" s="64">
        <v>44.5</v>
      </c>
      <c r="K103" s="63">
        <v>376</v>
      </c>
      <c r="L103" s="62">
        <v>2.93</v>
      </c>
    </row>
    <row r="104" spans="1:12" ht="15" x14ac:dyDescent="0.25">
      <c r="A104" s="23"/>
      <c r="B104" s="15"/>
      <c r="C104" s="11"/>
      <c r="D104" s="7" t="s">
        <v>23</v>
      </c>
      <c r="E104" s="61" t="s">
        <v>42</v>
      </c>
      <c r="F104" s="42">
        <v>50</v>
      </c>
      <c r="G104" s="64">
        <v>1.33</v>
      </c>
      <c r="H104" s="64">
        <v>0.24</v>
      </c>
      <c r="I104" s="65">
        <v>8.3699999999999992</v>
      </c>
      <c r="J104" s="64">
        <v>164.96</v>
      </c>
      <c r="K104" s="43">
        <v>111</v>
      </c>
      <c r="L104" s="62">
        <v>3.32</v>
      </c>
    </row>
    <row r="105" spans="1:12" ht="15.75" thickBot="1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7" t="s">
        <v>48</v>
      </c>
      <c r="E106" s="57" t="s">
        <v>49</v>
      </c>
      <c r="F106" s="42">
        <v>50</v>
      </c>
      <c r="G106" s="58">
        <v>3.38</v>
      </c>
      <c r="H106" s="58">
        <v>3.77</v>
      </c>
      <c r="I106" s="60">
        <v>35.79</v>
      </c>
      <c r="J106" s="42">
        <v>190</v>
      </c>
      <c r="K106" s="43">
        <v>547</v>
      </c>
      <c r="L106" s="59">
        <v>7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10.210000000000001</v>
      </c>
      <c r="H108" s="19">
        <f t="shared" si="54"/>
        <v>5.01</v>
      </c>
      <c r="I108" s="19">
        <f t="shared" si="54"/>
        <v>78.16</v>
      </c>
      <c r="J108" s="19">
        <f t="shared" si="54"/>
        <v>578.46</v>
      </c>
      <c r="K108" s="25"/>
      <c r="L108" s="19">
        <f t="shared" ref="L108" si="55">SUM(L101:L107)</f>
        <v>35.269999999999996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9" t="s">
        <v>62</v>
      </c>
      <c r="F109" s="70">
        <v>100</v>
      </c>
      <c r="G109" s="70">
        <v>1</v>
      </c>
      <c r="H109" s="70">
        <v>4</v>
      </c>
      <c r="I109" s="71">
        <v>5</v>
      </c>
      <c r="J109" s="42">
        <v>56</v>
      </c>
      <c r="K109" s="43">
        <v>71</v>
      </c>
      <c r="L109" s="42">
        <v>9</v>
      </c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61" t="s">
        <v>63</v>
      </c>
      <c r="F111" s="42">
        <v>250</v>
      </c>
      <c r="G111" s="64">
        <v>10</v>
      </c>
      <c r="H111" s="64">
        <v>13</v>
      </c>
      <c r="I111" s="65">
        <v>35</v>
      </c>
      <c r="J111" s="42">
        <v>196</v>
      </c>
      <c r="K111" s="43">
        <v>375</v>
      </c>
      <c r="L111" s="62">
        <v>45.51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61" t="s">
        <v>41</v>
      </c>
      <c r="F113" s="42">
        <v>200</v>
      </c>
      <c r="G113" s="64">
        <v>0.5</v>
      </c>
      <c r="H113" s="64">
        <v>0</v>
      </c>
      <c r="I113" s="65">
        <v>14</v>
      </c>
      <c r="J113" s="64">
        <v>44.5</v>
      </c>
      <c r="K113" s="63">
        <v>376</v>
      </c>
      <c r="L113" s="62">
        <v>2.93</v>
      </c>
    </row>
    <row r="114" spans="1:12" ht="15" x14ac:dyDescent="0.25">
      <c r="A114" s="23"/>
      <c r="B114" s="15"/>
      <c r="C114" s="11"/>
      <c r="D114" s="7" t="s">
        <v>31</v>
      </c>
      <c r="E114" s="61" t="s">
        <v>46</v>
      </c>
      <c r="F114" s="42">
        <v>50</v>
      </c>
      <c r="G114" s="64">
        <v>4</v>
      </c>
      <c r="H114" s="64">
        <v>0.7</v>
      </c>
      <c r="I114" s="65">
        <v>25</v>
      </c>
      <c r="J114" s="42">
        <v>118</v>
      </c>
      <c r="K114" s="43">
        <v>108</v>
      </c>
      <c r="L114" s="62">
        <v>2.1</v>
      </c>
    </row>
    <row r="115" spans="1:12" ht="15" x14ac:dyDescent="0.25">
      <c r="A115" s="23"/>
      <c r="B115" s="15"/>
      <c r="C115" s="11"/>
      <c r="D115" s="7" t="s">
        <v>32</v>
      </c>
      <c r="E115" s="61" t="s">
        <v>47</v>
      </c>
      <c r="F115" s="42">
        <v>50</v>
      </c>
      <c r="G115" s="64">
        <v>3</v>
      </c>
      <c r="H115" s="64">
        <v>1</v>
      </c>
      <c r="I115" s="65">
        <v>21.2</v>
      </c>
      <c r="J115" s="42">
        <v>102</v>
      </c>
      <c r="K115" s="43">
        <v>109</v>
      </c>
      <c r="L115" s="62">
        <v>3.4</v>
      </c>
    </row>
    <row r="116" spans="1:12" ht="15" x14ac:dyDescent="0.25">
      <c r="A116" s="23"/>
      <c r="B116" s="15"/>
      <c r="C116" s="11"/>
      <c r="D116" s="67" t="s">
        <v>48</v>
      </c>
      <c r="E116" s="61" t="s">
        <v>50</v>
      </c>
      <c r="F116" s="42">
        <v>100</v>
      </c>
      <c r="G116" s="64">
        <v>3.38</v>
      </c>
      <c r="H116" s="64">
        <v>3.77</v>
      </c>
      <c r="I116" s="65">
        <v>35.79</v>
      </c>
      <c r="J116" s="42">
        <v>190</v>
      </c>
      <c r="K116" s="43">
        <v>548</v>
      </c>
      <c r="L116" s="42">
        <v>7.25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21.88</v>
      </c>
      <c r="H118" s="19">
        <f t="shared" si="56"/>
        <v>22.47</v>
      </c>
      <c r="I118" s="19">
        <f t="shared" si="56"/>
        <v>135.99</v>
      </c>
      <c r="J118" s="19">
        <f t="shared" si="56"/>
        <v>706.5</v>
      </c>
      <c r="K118" s="25"/>
      <c r="L118" s="19">
        <f t="shared" ref="L118" si="57">SUM(L109:L117)</f>
        <v>70.19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8">G108+G118</f>
        <v>32.090000000000003</v>
      </c>
      <c r="H119" s="32">
        <f t="shared" ref="H119" si="59">H108+H118</f>
        <v>27.479999999999997</v>
      </c>
      <c r="I119" s="32">
        <f t="shared" ref="I119" si="60">I108+I118</f>
        <v>214.15</v>
      </c>
      <c r="J119" s="32">
        <f t="shared" ref="J119:L119" si="61">J108+J118</f>
        <v>1284.96</v>
      </c>
      <c r="K119" s="32"/>
      <c r="L119" s="32">
        <f t="shared" si="61"/>
        <v>105.46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64</v>
      </c>
      <c r="F120" s="39">
        <v>200</v>
      </c>
      <c r="G120" s="58">
        <v>12</v>
      </c>
      <c r="H120" s="58">
        <v>14</v>
      </c>
      <c r="I120" s="60">
        <v>25</v>
      </c>
      <c r="J120" s="39">
        <v>166</v>
      </c>
      <c r="K120" s="40">
        <v>168.3</v>
      </c>
      <c r="L120" s="39">
        <v>20.89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61" t="s">
        <v>41</v>
      </c>
      <c r="F122" s="42">
        <v>200</v>
      </c>
      <c r="G122" s="64">
        <v>0.5</v>
      </c>
      <c r="H122" s="64">
        <v>0</v>
      </c>
      <c r="I122" s="65">
        <v>14</v>
      </c>
      <c r="J122" s="64">
        <v>44.5</v>
      </c>
      <c r="K122" s="63">
        <v>376</v>
      </c>
      <c r="L122" s="62">
        <v>2.93</v>
      </c>
    </row>
    <row r="123" spans="1:12" ht="15" x14ac:dyDescent="0.25">
      <c r="A123" s="14"/>
      <c r="B123" s="15"/>
      <c r="C123" s="11"/>
      <c r="D123" s="7" t="s">
        <v>23</v>
      </c>
      <c r="E123" s="61" t="s">
        <v>42</v>
      </c>
      <c r="F123" s="42">
        <v>50</v>
      </c>
      <c r="G123" s="64">
        <v>1.33</v>
      </c>
      <c r="H123" s="64">
        <v>0.24</v>
      </c>
      <c r="I123" s="65">
        <v>8.3699999999999992</v>
      </c>
      <c r="J123" s="64">
        <v>164.96</v>
      </c>
      <c r="K123" s="43">
        <v>111</v>
      </c>
      <c r="L123" s="62">
        <v>3.32</v>
      </c>
    </row>
    <row r="124" spans="1:12" ht="15.75" thickBot="1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7" t="s">
        <v>48</v>
      </c>
      <c r="E125" s="57" t="s">
        <v>49</v>
      </c>
      <c r="F125" s="42">
        <v>50</v>
      </c>
      <c r="G125" s="58">
        <v>3.38</v>
      </c>
      <c r="H125" s="58">
        <v>3.77</v>
      </c>
      <c r="I125" s="60">
        <v>35.79</v>
      </c>
      <c r="J125" s="42">
        <v>190</v>
      </c>
      <c r="K125" s="43">
        <v>547</v>
      </c>
      <c r="L125" s="59">
        <v>7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17.21</v>
      </c>
      <c r="H127" s="19">
        <f t="shared" si="62"/>
        <v>18.010000000000002</v>
      </c>
      <c r="I127" s="19">
        <f t="shared" si="62"/>
        <v>83.16</v>
      </c>
      <c r="J127" s="19">
        <f t="shared" si="62"/>
        <v>565.46</v>
      </c>
      <c r="K127" s="25"/>
      <c r="L127" s="19">
        <f t="shared" ref="L127" si="63">SUM(L120:L126)</f>
        <v>34.14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61" t="s">
        <v>65</v>
      </c>
      <c r="F129" s="42">
        <v>300</v>
      </c>
      <c r="G129" s="64">
        <v>7</v>
      </c>
      <c r="H129" s="64">
        <v>14</v>
      </c>
      <c r="I129" s="65">
        <v>5</v>
      </c>
      <c r="J129" s="42">
        <v>288</v>
      </c>
      <c r="K129" s="43">
        <v>158</v>
      </c>
      <c r="L129" s="42">
        <v>33.97</v>
      </c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61" t="s">
        <v>41</v>
      </c>
      <c r="F132" s="42">
        <v>200</v>
      </c>
      <c r="G132" s="64">
        <v>0.5</v>
      </c>
      <c r="H132" s="64">
        <v>0</v>
      </c>
      <c r="I132" s="65">
        <v>14</v>
      </c>
      <c r="J132" s="64">
        <v>44.5</v>
      </c>
      <c r="K132" s="63">
        <v>376</v>
      </c>
      <c r="L132" s="62">
        <v>2.93</v>
      </c>
    </row>
    <row r="133" spans="1:12" ht="15" x14ac:dyDescent="0.25">
      <c r="A133" s="14"/>
      <c r="B133" s="15"/>
      <c r="C133" s="11"/>
      <c r="D133" s="7" t="s">
        <v>31</v>
      </c>
      <c r="E133" s="61" t="s">
        <v>46</v>
      </c>
      <c r="F133" s="42">
        <v>50</v>
      </c>
      <c r="G133" s="64">
        <v>4</v>
      </c>
      <c r="H133" s="64">
        <v>0.7</v>
      </c>
      <c r="I133" s="65">
        <v>25</v>
      </c>
      <c r="J133" s="42">
        <v>118</v>
      </c>
      <c r="K133" s="43">
        <v>108</v>
      </c>
      <c r="L133" s="62">
        <v>2.1</v>
      </c>
    </row>
    <row r="134" spans="1:12" ht="15" x14ac:dyDescent="0.25">
      <c r="A134" s="14"/>
      <c r="B134" s="15"/>
      <c r="C134" s="11"/>
      <c r="D134" s="7" t="s">
        <v>32</v>
      </c>
      <c r="E134" s="61" t="s">
        <v>47</v>
      </c>
      <c r="F134" s="42">
        <v>50</v>
      </c>
      <c r="G134" s="64">
        <v>3</v>
      </c>
      <c r="H134" s="64">
        <v>1</v>
      </c>
      <c r="I134" s="65">
        <v>21.2</v>
      </c>
      <c r="J134" s="42">
        <v>102</v>
      </c>
      <c r="K134" s="43">
        <v>109</v>
      </c>
      <c r="L134" s="62">
        <v>3.4</v>
      </c>
    </row>
    <row r="135" spans="1:12" ht="15" x14ac:dyDescent="0.25">
      <c r="A135" s="14"/>
      <c r="B135" s="15"/>
      <c r="C135" s="11"/>
      <c r="D135" s="67" t="s">
        <v>48</v>
      </c>
      <c r="E135" s="61" t="s">
        <v>50</v>
      </c>
      <c r="F135" s="42">
        <v>100</v>
      </c>
      <c r="G135" s="64">
        <v>3.38</v>
      </c>
      <c r="H135" s="64">
        <v>3.77</v>
      </c>
      <c r="I135" s="65">
        <v>35.79</v>
      </c>
      <c r="J135" s="42">
        <v>190</v>
      </c>
      <c r="K135" s="43">
        <v>548</v>
      </c>
      <c r="L135" s="42">
        <v>7.25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17.88</v>
      </c>
      <c r="H137" s="19">
        <f t="shared" si="64"/>
        <v>19.47</v>
      </c>
      <c r="I137" s="19">
        <f t="shared" si="64"/>
        <v>100.99000000000001</v>
      </c>
      <c r="J137" s="19">
        <f t="shared" si="64"/>
        <v>742.5</v>
      </c>
      <c r="K137" s="25"/>
      <c r="L137" s="19">
        <f t="shared" ref="L137" si="65">SUM(L128:L136)</f>
        <v>49.65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35.090000000000003</v>
      </c>
      <c r="H138" s="32">
        <f t="shared" ref="H138" si="67">H127+H137</f>
        <v>37.480000000000004</v>
      </c>
      <c r="I138" s="32">
        <f t="shared" ref="I138" si="68">I127+I137</f>
        <v>184.15</v>
      </c>
      <c r="J138" s="32">
        <f t="shared" ref="J138:L138" si="69">J127+J137</f>
        <v>1307.96</v>
      </c>
      <c r="K138" s="32"/>
      <c r="L138" s="32">
        <f t="shared" si="69"/>
        <v>83.789999999999992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66</v>
      </c>
      <c r="F139" s="39">
        <v>200</v>
      </c>
      <c r="G139" s="58">
        <v>10</v>
      </c>
      <c r="H139" s="58">
        <v>11</v>
      </c>
      <c r="I139" s="60">
        <v>23</v>
      </c>
      <c r="J139" s="39">
        <v>207</v>
      </c>
      <c r="K139" s="40">
        <v>177</v>
      </c>
      <c r="L139" s="39">
        <v>19.8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1" t="s">
        <v>41</v>
      </c>
      <c r="F141" s="42">
        <v>200</v>
      </c>
      <c r="G141" s="64">
        <v>0.5</v>
      </c>
      <c r="H141" s="64">
        <v>0</v>
      </c>
      <c r="I141" s="65">
        <v>14</v>
      </c>
      <c r="J141" s="64">
        <v>44.5</v>
      </c>
      <c r="K141" s="63">
        <v>376</v>
      </c>
      <c r="L141" s="62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61" t="s">
        <v>42</v>
      </c>
      <c r="F142" s="42">
        <v>50</v>
      </c>
      <c r="G142" s="64">
        <v>1.33</v>
      </c>
      <c r="H142" s="64">
        <v>0.24</v>
      </c>
      <c r="I142" s="65">
        <v>8.3699999999999992</v>
      </c>
      <c r="J142" s="64">
        <v>164.96</v>
      </c>
      <c r="K142" s="43">
        <v>111</v>
      </c>
      <c r="L142" s="62">
        <v>3.32</v>
      </c>
    </row>
    <row r="143" spans="1:12" ht="15.75" thickBot="1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7" t="s">
        <v>48</v>
      </c>
      <c r="E144" s="57" t="s">
        <v>49</v>
      </c>
      <c r="F144" s="42">
        <v>50</v>
      </c>
      <c r="G144" s="58">
        <v>3.38</v>
      </c>
      <c r="H144" s="58">
        <v>3.77</v>
      </c>
      <c r="I144" s="60">
        <v>35.79</v>
      </c>
      <c r="J144" s="42">
        <v>190</v>
      </c>
      <c r="K144" s="43">
        <v>547</v>
      </c>
      <c r="L144" s="59">
        <v>7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15.21</v>
      </c>
      <c r="H146" s="19">
        <f t="shared" si="70"/>
        <v>15.01</v>
      </c>
      <c r="I146" s="19">
        <f t="shared" si="70"/>
        <v>81.16</v>
      </c>
      <c r="J146" s="19">
        <f t="shared" si="70"/>
        <v>606.46</v>
      </c>
      <c r="K146" s="25"/>
      <c r="L146" s="19">
        <f t="shared" ref="L146" si="71">SUM(L139:L145)</f>
        <v>33.049999999999997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67</v>
      </c>
      <c r="F147" s="42">
        <v>70</v>
      </c>
      <c r="G147" s="70">
        <v>1</v>
      </c>
      <c r="H147" s="70">
        <v>4</v>
      </c>
      <c r="I147" s="71">
        <v>5</v>
      </c>
      <c r="J147" s="42">
        <v>56</v>
      </c>
      <c r="K147" s="43">
        <v>52</v>
      </c>
      <c r="L147" s="42">
        <v>6.17</v>
      </c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61" t="s">
        <v>68</v>
      </c>
      <c r="F149" s="42">
        <v>250</v>
      </c>
      <c r="G149" s="64">
        <v>8</v>
      </c>
      <c r="H149" s="64">
        <v>12</v>
      </c>
      <c r="I149" s="65">
        <v>23</v>
      </c>
      <c r="J149" s="42">
        <v>195</v>
      </c>
      <c r="K149" s="43">
        <v>302</v>
      </c>
      <c r="L149" s="42">
        <v>26.28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61" t="s">
        <v>41</v>
      </c>
      <c r="F151" s="42">
        <v>200</v>
      </c>
      <c r="G151" s="64">
        <v>0.5</v>
      </c>
      <c r="H151" s="64">
        <v>0</v>
      </c>
      <c r="I151" s="65">
        <v>14</v>
      </c>
      <c r="J151" s="64">
        <v>44.5</v>
      </c>
      <c r="K151" s="63">
        <v>376</v>
      </c>
      <c r="L151" s="62">
        <v>2.93</v>
      </c>
    </row>
    <row r="152" spans="1:12" ht="15" x14ac:dyDescent="0.25">
      <c r="A152" s="23"/>
      <c r="B152" s="15"/>
      <c r="C152" s="11"/>
      <c r="D152" s="7" t="s">
        <v>31</v>
      </c>
      <c r="E152" s="61" t="s">
        <v>46</v>
      </c>
      <c r="F152" s="42">
        <v>50</v>
      </c>
      <c r="G152" s="64">
        <v>4</v>
      </c>
      <c r="H152" s="64">
        <v>0.7</v>
      </c>
      <c r="I152" s="65">
        <v>25</v>
      </c>
      <c r="J152" s="42">
        <v>118</v>
      </c>
      <c r="K152" s="43">
        <v>108</v>
      </c>
      <c r="L152" s="62">
        <v>2.1</v>
      </c>
    </row>
    <row r="153" spans="1:12" ht="15" x14ac:dyDescent="0.25">
      <c r="A153" s="23"/>
      <c r="B153" s="15"/>
      <c r="C153" s="11"/>
      <c r="D153" s="7" t="s">
        <v>32</v>
      </c>
      <c r="E153" s="61" t="s">
        <v>47</v>
      </c>
      <c r="F153" s="42">
        <v>50</v>
      </c>
      <c r="G153" s="64">
        <v>3</v>
      </c>
      <c r="H153" s="64">
        <v>1</v>
      </c>
      <c r="I153" s="65">
        <v>21.2</v>
      </c>
      <c r="J153" s="42">
        <v>102</v>
      </c>
      <c r="K153" s="43">
        <v>109</v>
      </c>
      <c r="L153" s="62">
        <v>3.4</v>
      </c>
    </row>
    <row r="154" spans="1:12" ht="15" x14ac:dyDescent="0.25">
      <c r="A154" s="23"/>
      <c r="B154" s="15"/>
      <c r="C154" s="11"/>
      <c r="D154" s="67" t="s">
        <v>48</v>
      </c>
      <c r="E154" s="61" t="s">
        <v>50</v>
      </c>
      <c r="F154" s="42">
        <v>80</v>
      </c>
      <c r="G154" s="64">
        <v>3.38</v>
      </c>
      <c r="H154" s="64">
        <v>3.77</v>
      </c>
      <c r="I154" s="65">
        <v>35.79</v>
      </c>
      <c r="J154" s="42">
        <v>190</v>
      </c>
      <c r="K154" s="43">
        <v>548</v>
      </c>
      <c r="L154" s="42">
        <v>7.25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19.88</v>
      </c>
      <c r="H156" s="19">
        <f t="shared" si="72"/>
        <v>21.47</v>
      </c>
      <c r="I156" s="19">
        <f t="shared" si="72"/>
        <v>123.99000000000001</v>
      </c>
      <c r="J156" s="19">
        <f t="shared" si="72"/>
        <v>705.5</v>
      </c>
      <c r="K156" s="25"/>
      <c r="L156" s="19">
        <f t="shared" ref="L156" si="73">SUM(L147:L155)</f>
        <v>48.13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74">G146+G156</f>
        <v>35.090000000000003</v>
      </c>
      <c r="H157" s="32">
        <f t="shared" ref="H157" si="75">H146+H156</f>
        <v>36.479999999999997</v>
      </c>
      <c r="I157" s="32">
        <f t="shared" ref="I157" si="76">I146+I156</f>
        <v>205.15</v>
      </c>
      <c r="J157" s="32">
        <f t="shared" ref="J157:L157" si="77">J146+J156</f>
        <v>1311.96</v>
      </c>
      <c r="K157" s="32"/>
      <c r="L157" s="32">
        <f t="shared" si="77"/>
        <v>81.180000000000007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51</v>
      </c>
      <c r="F158" s="39">
        <v>200</v>
      </c>
      <c r="G158" s="58">
        <v>12</v>
      </c>
      <c r="H158" s="58">
        <v>16</v>
      </c>
      <c r="I158" s="60">
        <v>24</v>
      </c>
      <c r="J158" s="39">
        <v>85</v>
      </c>
      <c r="K158" s="40">
        <v>259</v>
      </c>
      <c r="L158" s="59">
        <v>22.75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61" t="s">
        <v>41</v>
      </c>
      <c r="F160" s="42">
        <v>200</v>
      </c>
      <c r="G160" s="64">
        <v>0.5</v>
      </c>
      <c r="H160" s="64">
        <v>0</v>
      </c>
      <c r="I160" s="65">
        <v>14</v>
      </c>
      <c r="J160" s="64">
        <v>44.5</v>
      </c>
      <c r="K160" s="63">
        <v>376</v>
      </c>
      <c r="L160" s="62">
        <v>2.93</v>
      </c>
    </row>
    <row r="161" spans="1:12" ht="15" x14ac:dyDescent="0.25">
      <c r="A161" s="23"/>
      <c r="B161" s="15"/>
      <c r="C161" s="11"/>
      <c r="D161" s="7" t="s">
        <v>23</v>
      </c>
      <c r="E161" s="61" t="s">
        <v>42</v>
      </c>
      <c r="F161" s="42">
        <v>50</v>
      </c>
      <c r="G161" s="64">
        <v>1.33</v>
      </c>
      <c r="H161" s="64">
        <v>0.24</v>
      </c>
      <c r="I161" s="65">
        <v>8.3699999999999992</v>
      </c>
      <c r="J161" s="64">
        <v>164.96</v>
      </c>
      <c r="K161" s="43">
        <v>111</v>
      </c>
      <c r="L161" s="62">
        <v>3.32</v>
      </c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7" t="s">
        <v>48</v>
      </c>
      <c r="E163" s="57" t="s">
        <v>49</v>
      </c>
      <c r="F163" s="42">
        <v>50</v>
      </c>
      <c r="G163" s="58">
        <v>3.38</v>
      </c>
      <c r="H163" s="58">
        <v>3.77</v>
      </c>
      <c r="I163" s="60">
        <v>35.79</v>
      </c>
      <c r="J163" s="42">
        <v>190</v>
      </c>
      <c r="K163" s="43">
        <v>547</v>
      </c>
      <c r="L163" s="59">
        <v>7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17.21</v>
      </c>
      <c r="H165" s="19">
        <f t="shared" si="78"/>
        <v>20.009999999999998</v>
      </c>
      <c r="I165" s="19">
        <f t="shared" si="78"/>
        <v>82.16</v>
      </c>
      <c r="J165" s="19">
        <f t="shared" si="78"/>
        <v>484.46000000000004</v>
      </c>
      <c r="K165" s="25"/>
      <c r="L165" s="19">
        <f t="shared" ref="L165" si="79">SUM(L158:L164)</f>
        <v>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61" t="s">
        <v>69</v>
      </c>
      <c r="F167" s="42">
        <v>300</v>
      </c>
      <c r="G167" s="64">
        <v>8</v>
      </c>
      <c r="H167" s="64">
        <v>12</v>
      </c>
      <c r="I167" s="65">
        <v>11</v>
      </c>
      <c r="J167" s="42">
        <v>351</v>
      </c>
      <c r="K167" s="43">
        <v>99</v>
      </c>
      <c r="L167" s="62">
        <v>32.58</v>
      </c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61" t="s">
        <v>41</v>
      </c>
      <c r="F170" s="42">
        <v>200</v>
      </c>
      <c r="G170" s="64">
        <v>0.5</v>
      </c>
      <c r="H170" s="64">
        <v>0</v>
      </c>
      <c r="I170" s="65">
        <v>14</v>
      </c>
      <c r="J170" s="64">
        <v>44.5</v>
      </c>
      <c r="K170" s="63">
        <v>376</v>
      </c>
      <c r="L170" s="62">
        <v>2.93</v>
      </c>
    </row>
    <row r="171" spans="1:12" ht="15" x14ac:dyDescent="0.25">
      <c r="A171" s="23"/>
      <c r="B171" s="15"/>
      <c r="C171" s="11"/>
      <c r="D171" s="7" t="s">
        <v>31</v>
      </c>
      <c r="E171" s="61" t="s">
        <v>46</v>
      </c>
      <c r="F171" s="42">
        <v>50</v>
      </c>
      <c r="G171" s="64">
        <v>4</v>
      </c>
      <c r="H171" s="64">
        <v>0.7</v>
      </c>
      <c r="I171" s="65">
        <v>25</v>
      </c>
      <c r="J171" s="42">
        <v>118</v>
      </c>
      <c r="K171" s="43">
        <v>108</v>
      </c>
      <c r="L171" s="62">
        <v>2.1</v>
      </c>
    </row>
    <row r="172" spans="1:12" ht="15" x14ac:dyDescent="0.25">
      <c r="A172" s="23"/>
      <c r="B172" s="15"/>
      <c r="C172" s="11"/>
      <c r="D172" s="7" t="s">
        <v>32</v>
      </c>
      <c r="E172" s="61" t="s">
        <v>47</v>
      </c>
      <c r="F172" s="42">
        <v>50</v>
      </c>
      <c r="G172" s="64">
        <v>3</v>
      </c>
      <c r="H172" s="64">
        <v>1</v>
      </c>
      <c r="I172" s="65">
        <v>21.2</v>
      </c>
      <c r="J172" s="42">
        <v>102</v>
      </c>
      <c r="K172" s="43">
        <v>109</v>
      </c>
      <c r="L172" s="62">
        <v>3.4</v>
      </c>
    </row>
    <row r="173" spans="1:12" ht="15" x14ac:dyDescent="0.25">
      <c r="A173" s="23"/>
      <c r="B173" s="15"/>
      <c r="C173" s="11"/>
      <c r="D173" s="67" t="s">
        <v>48</v>
      </c>
      <c r="E173" s="61" t="s">
        <v>50</v>
      </c>
      <c r="F173" s="42">
        <v>80</v>
      </c>
      <c r="G173" s="64">
        <v>3.38</v>
      </c>
      <c r="H173" s="64">
        <v>3.77</v>
      </c>
      <c r="I173" s="65">
        <v>35.79</v>
      </c>
      <c r="J173" s="42">
        <v>190</v>
      </c>
      <c r="K173" s="43">
        <v>548</v>
      </c>
      <c r="L173" s="42">
        <v>7.25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18.88</v>
      </c>
      <c r="H175" s="19">
        <f t="shared" si="80"/>
        <v>17.47</v>
      </c>
      <c r="I175" s="19">
        <f t="shared" si="80"/>
        <v>106.99000000000001</v>
      </c>
      <c r="J175" s="19">
        <f t="shared" si="80"/>
        <v>805.5</v>
      </c>
      <c r="K175" s="25"/>
      <c r="L175" s="19">
        <f t="shared" ref="L175" si="81">SUM(L166:L174)</f>
        <v>48.26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1180</v>
      </c>
      <c r="G176" s="32">
        <f t="shared" ref="G176" si="82">G165+G175</f>
        <v>36.090000000000003</v>
      </c>
      <c r="H176" s="32">
        <f t="shared" ref="H176" si="83">H165+H175</f>
        <v>37.479999999999997</v>
      </c>
      <c r="I176" s="32">
        <f t="shared" ref="I176" si="84">I165+I175</f>
        <v>189.15</v>
      </c>
      <c r="J176" s="32">
        <f t="shared" ref="J176:L176" si="85">J165+J175</f>
        <v>1289.96</v>
      </c>
      <c r="K176" s="32"/>
      <c r="L176" s="32">
        <f t="shared" si="85"/>
        <v>84.259999999999991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70</v>
      </c>
      <c r="F177" s="39">
        <v>200</v>
      </c>
      <c r="G177" s="58">
        <v>13</v>
      </c>
      <c r="H177" s="58">
        <v>14</v>
      </c>
      <c r="I177" s="60">
        <v>25</v>
      </c>
      <c r="J177" s="39">
        <v>207</v>
      </c>
      <c r="K177" s="40">
        <v>168</v>
      </c>
      <c r="L177" s="39">
        <v>20.7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61" t="s">
        <v>41</v>
      </c>
      <c r="F179" s="42">
        <v>200</v>
      </c>
      <c r="G179" s="64">
        <v>0.5</v>
      </c>
      <c r="H179" s="64">
        <v>0</v>
      </c>
      <c r="I179" s="65">
        <v>14</v>
      </c>
      <c r="J179" s="64">
        <v>44.5</v>
      </c>
      <c r="K179" s="63">
        <v>376</v>
      </c>
      <c r="L179" s="62">
        <v>2.93</v>
      </c>
    </row>
    <row r="180" spans="1:12" ht="15" x14ac:dyDescent="0.25">
      <c r="A180" s="23"/>
      <c r="B180" s="15"/>
      <c r="C180" s="11"/>
      <c r="D180" s="7" t="s">
        <v>23</v>
      </c>
      <c r="E180" s="61" t="s">
        <v>42</v>
      </c>
      <c r="F180" s="42">
        <v>50</v>
      </c>
      <c r="G180" s="64">
        <v>1.33</v>
      </c>
      <c r="H180" s="64">
        <v>0.24</v>
      </c>
      <c r="I180" s="65">
        <v>8.3699999999999992</v>
      </c>
      <c r="J180" s="64">
        <v>164.96</v>
      </c>
      <c r="K180" s="43">
        <v>111</v>
      </c>
      <c r="L180" s="62">
        <v>3.32</v>
      </c>
    </row>
    <row r="181" spans="1:12" ht="15.75" thickBot="1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7" t="s">
        <v>48</v>
      </c>
      <c r="E182" s="57" t="s">
        <v>49</v>
      </c>
      <c r="F182" s="42">
        <v>50</v>
      </c>
      <c r="G182" s="58">
        <v>3.38</v>
      </c>
      <c r="H182" s="58">
        <v>3.77</v>
      </c>
      <c r="I182" s="60">
        <v>35.79</v>
      </c>
      <c r="J182" s="42">
        <v>190</v>
      </c>
      <c r="K182" s="43">
        <v>547</v>
      </c>
      <c r="L182" s="59">
        <v>7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18.21</v>
      </c>
      <c r="H184" s="19">
        <f t="shared" si="86"/>
        <v>18.010000000000002</v>
      </c>
      <c r="I184" s="19">
        <f t="shared" si="86"/>
        <v>83.16</v>
      </c>
      <c r="J184" s="19">
        <f t="shared" si="86"/>
        <v>606.46</v>
      </c>
      <c r="K184" s="25"/>
      <c r="L184" s="19">
        <f t="shared" ref="L184" si="87">SUM(L177:L183)</f>
        <v>33.950000000000003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62</v>
      </c>
      <c r="F185" s="70">
        <v>100</v>
      </c>
      <c r="G185" s="70">
        <v>1</v>
      </c>
      <c r="H185" s="70">
        <v>4</v>
      </c>
      <c r="I185" s="71">
        <v>5</v>
      </c>
      <c r="J185" s="42">
        <v>56</v>
      </c>
      <c r="K185" s="43">
        <v>71</v>
      </c>
      <c r="L185" s="42">
        <v>9</v>
      </c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61" t="s">
        <v>71</v>
      </c>
      <c r="F187" s="42">
        <v>100</v>
      </c>
      <c r="G187" s="64">
        <v>8</v>
      </c>
      <c r="H187" s="64">
        <v>5</v>
      </c>
      <c r="I187" s="65">
        <v>15</v>
      </c>
      <c r="J187" s="42">
        <v>162</v>
      </c>
      <c r="K187" s="43">
        <v>293</v>
      </c>
      <c r="L187" s="42">
        <v>36.72</v>
      </c>
    </row>
    <row r="188" spans="1:12" ht="15" x14ac:dyDescent="0.25">
      <c r="A188" s="23"/>
      <c r="B188" s="15"/>
      <c r="C188" s="11"/>
      <c r="D188" s="7" t="s">
        <v>29</v>
      </c>
      <c r="E188" s="61" t="s">
        <v>72</v>
      </c>
      <c r="F188" s="42">
        <v>150</v>
      </c>
      <c r="G188" s="64">
        <v>3</v>
      </c>
      <c r="H188" s="64">
        <v>13</v>
      </c>
      <c r="I188" s="65">
        <v>6</v>
      </c>
      <c r="J188" s="42">
        <v>231</v>
      </c>
      <c r="K188" s="43">
        <v>312</v>
      </c>
      <c r="L188" s="42">
        <v>20.059999999999999</v>
      </c>
    </row>
    <row r="189" spans="1:12" ht="15" x14ac:dyDescent="0.25">
      <c r="A189" s="23"/>
      <c r="B189" s="15"/>
      <c r="C189" s="11"/>
      <c r="D189" s="7" t="s">
        <v>30</v>
      </c>
      <c r="E189" s="61" t="s">
        <v>41</v>
      </c>
      <c r="F189" s="42">
        <v>200</v>
      </c>
      <c r="G189" s="64">
        <v>0.5</v>
      </c>
      <c r="H189" s="64">
        <v>0</v>
      </c>
      <c r="I189" s="65">
        <v>14</v>
      </c>
      <c r="J189" s="64">
        <v>44.5</v>
      </c>
      <c r="K189" s="63">
        <v>376</v>
      </c>
      <c r="L189" s="62">
        <v>2.93</v>
      </c>
    </row>
    <row r="190" spans="1:12" ht="15" x14ac:dyDescent="0.25">
      <c r="A190" s="23"/>
      <c r="B190" s="15"/>
      <c r="C190" s="11"/>
      <c r="D190" s="7" t="s">
        <v>31</v>
      </c>
      <c r="E190" s="61" t="s">
        <v>46</v>
      </c>
      <c r="F190" s="42">
        <v>50</v>
      </c>
      <c r="G190" s="64">
        <v>4</v>
      </c>
      <c r="H190" s="64">
        <v>0.7</v>
      </c>
      <c r="I190" s="65">
        <v>25</v>
      </c>
      <c r="J190" s="42">
        <v>118</v>
      </c>
      <c r="K190" s="43">
        <v>108</v>
      </c>
      <c r="L190" s="62">
        <v>2.1</v>
      </c>
    </row>
    <row r="191" spans="1:12" ht="15.75" thickBot="1" x14ac:dyDescent="0.3">
      <c r="A191" s="23"/>
      <c r="B191" s="15"/>
      <c r="C191" s="11"/>
      <c r="D191" s="7" t="s">
        <v>32</v>
      </c>
      <c r="E191" s="61" t="s">
        <v>47</v>
      </c>
      <c r="F191" s="42">
        <v>50</v>
      </c>
      <c r="G191" s="64">
        <v>3</v>
      </c>
      <c r="H191" s="64">
        <v>1</v>
      </c>
      <c r="I191" s="65">
        <v>21.2</v>
      </c>
      <c r="J191" s="42">
        <v>102</v>
      </c>
      <c r="K191" s="43">
        <v>109</v>
      </c>
      <c r="L191" s="62">
        <v>3.4</v>
      </c>
    </row>
    <row r="192" spans="1:12" ht="15" x14ac:dyDescent="0.25">
      <c r="A192" s="23"/>
      <c r="B192" s="15"/>
      <c r="C192" s="11"/>
      <c r="D192" s="67" t="s">
        <v>48</v>
      </c>
      <c r="E192" s="57" t="s">
        <v>49</v>
      </c>
      <c r="F192" s="42">
        <v>50</v>
      </c>
      <c r="G192" s="58">
        <v>3.38</v>
      </c>
      <c r="H192" s="58">
        <v>3.77</v>
      </c>
      <c r="I192" s="60">
        <v>35.79</v>
      </c>
      <c r="J192" s="42">
        <v>190</v>
      </c>
      <c r="K192" s="43">
        <v>547</v>
      </c>
      <c r="L192" s="59">
        <v>7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22.88</v>
      </c>
      <c r="H194" s="19">
        <f t="shared" si="88"/>
        <v>27.47</v>
      </c>
      <c r="I194" s="19">
        <f t="shared" si="88"/>
        <v>121.99000000000001</v>
      </c>
      <c r="J194" s="19">
        <f t="shared" si="88"/>
        <v>903.5</v>
      </c>
      <c r="K194" s="25"/>
      <c r="L194" s="19">
        <f t="shared" ref="L194" si="89">SUM(L185:L193)</f>
        <v>81.210000000000008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41.09</v>
      </c>
      <c r="H195" s="32">
        <f t="shared" ref="H195" si="91">H184+H194</f>
        <v>45.480000000000004</v>
      </c>
      <c r="I195" s="32">
        <f t="shared" ref="I195" si="92">I184+I194</f>
        <v>205.15</v>
      </c>
      <c r="J195" s="32">
        <f t="shared" ref="J195:L195" si="93">J184+J194</f>
        <v>1509.96</v>
      </c>
      <c r="K195" s="32"/>
      <c r="L195" s="32">
        <f t="shared" si="93"/>
        <v>115.16000000000001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36.256000000000007</v>
      </c>
      <c r="H196" s="34">
        <f t="shared" si="94"/>
        <v>34.832000000000008</v>
      </c>
      <c r="I196" s="34">
        <f t="shared" si="94"/>
        <v>200.99900000000005</v>
      </c>
      <c r="J196" s="34">
        <f t="shared" si="94"/>
        <v>1287.4679999999996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90.782000000000011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2023-10-23T07:16:15Z</dcterms:modified>
</cp:coreProperties>
</file>